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研工\研工办工作\15级奖学金\给冯老师审批\2015-04-20\2015年分配方案\"/>
    </mc:Choice>
  </mc:AlternateContent>
  <bookViews>
    <workbookView xWindow="0" yWindow="0" windowWidth="20369" windowHeight="7946" firstSheet="4" activeTab="7"/>
  </bookViews>
  <sheets>
    <sheet name="按保研考研分配" sheetId="1" state="hidden" r:id="rId1"/>
    <sheet name="名额分配表" sheetId="2" r:id="rId2"/>
    <sheet name="各专业分配表" sheetId="3" state="hidden" r:id="rId3"/>
    <sheet name="硕士生总表" sheetId="4" state="hidden" r:id="rId4"/>
    <sheet name="考研总表" sheetId="8" r:id="rId5"/>
    <sheet name="具体分配表-一等奖学金" sheetId="5" r:id="rId6"/>
    <sheet name="具体分配表-二等奖" sheetId="6" r:id="rId7"/>
    <sheet name="具体分配表-三等奖" sheetId="7" r:id="rId8"/>
  </sheets>
  <definedNames>
    <definedName name="_xlnm._FilterDatabase" localSheetId="6" hidden="1">'具体分配表-二等奖'!$A$1:$F$74</definedName>
    <definedName name="_xlnm._FilterDatabase" localSheetId="5" hidden="1">'具体分配表-一等奖学金'!$A$1:$F$6</definedName>
  </definedNames>
  <calcPr calcId="152511"/>
</workbook>
</file>

<file path=xl/calcChain.xml><?xml version="1.0" encoding="utf-8"?>
<calcChain xmlns="http://schemas.openxmlformats.org/spreadsheetml/2006/main">
  <c r="O8" i="3" l="1"/>
  <c r="N8" i="3"/>
  <c r="M8" i="3"/>
  <c r="L8" i="3"/>
  <c r="K8" i="3"/>
  <c r="I8" i="3"/>
  <c r="H8" i="3"/>
  <c r="G8" i="3"/>
  <c r="E8" i="3"/>
  <c r="D8" i="3"/>
  <c r="C8" i="3"/>
  <c r="B8" i="3"/>
  <c r="P7" i="3"/>
  <c r="M7" i="3"/>
  <c r="J7" i="3"/>
  <c r="F7" i="3"/>
  <c r="Q7" i="3" s="1"/>
  <c r="P6" i="3"/>
  <c r="P8" i="3" s="1"/>
  <c r="M6" i="3"/>
  <c r="J6" i="3"/>
  <c r="F6" i="3"/>
  <c r="Q6" i="3" s="1"/>
  <c r="M5" i="3"/>
  <c r="J5" i="3"/>
  <c r="J8" i="3" s="1"/>
  <c r="F5" i="3"/>
  <c r="Q5" i="3" s="1"/>
  <c r="I14" i="2"/>
  <c r="I12" i="2"/>
  <c r="F7" i="2"/>
  <c r="B7" i="2"/>
  <c r="G6" i="2"/>
  <c r="E6" i="2"/>
  <c r="E7" i="2" s="1"/>
  <c r="G7" i="2" s="1"/>
  <c r="G5" i="2"/>
  <c r="G4" i="2"/>
  <c r="J8" i="1"/>
  <c r="H8" i="1"/>
  <c r="G8" i="1"/>
  <c r="F8" i="1"/>
  <c r="D8" i="1"/>
  <c r="C8" i="1"/>
  <c r="B8" i="1"/>
  <c r="I7" i="1"/>
  <c r="E7" i="1"/>
  <c r="K7" i="1" s="1"/>
  <c r="I6" i="1"/>
  <c r="K6" i="1" s="1"/>
  <c r="E6" i="1"/>
  <c r="K5" i="1"/>
  <c r="I5" i="1"/>
  <c r="I8" i="1" s="1"/>
  <c r="E5" i="1"/>
  <c r="E8" i="1" s="1"/>
  <c r="K8" i="1" l="1"/>
  <c r="F8" i="3"/>
  <c r="Q8" i="3" s="1"/>
</calcChain>
</file>

<file path=xl/sharedStrings.xml><?xml version="1.0" encoding="utf-8"?>
<sst xmlns="http://schemas.openxmlformats.org/spreadsheetml/2006/main" count="1716" uniqueCount="356">
  <si>
    <t>电子信息工程学院2014级学业奖学金分配表</t>
  </si>
  <si>
    <t>奖项</t>
  </si>
  <si>
    <t>总量</t>
  </si>
  <si>
    <t>学术型硕士名额</t>
  </si>
  <si>
    <t>专业型硕士名额</t>
  </si>
  <si>
    <t>合计</t>
  </si>
  <si>
    <t>保研</t>
  </si>
  <si>
    <t>考研</t>
  </si>
  <si>
    <t>北航</t>
  </si>
  <si>
    <t>其他学校</t>
  </si>
  <si>
    <t>小计</t>
  </si>
  <si>
    <t>一等奖</t>
  </si>
  <si>
    <t>二等奖</t>
  </si>
  <si>
    <t>三等奖</t>
  </si>
  <si>
    <t>此种方案的基本原理：
1.所有一等奖学金从保研学生中获取；一等奖学金的绝大部分名额（85%，43人）分配给学术型硕士；其中北航名额与其他学校名额分配考虑保研学生中985高校的比例；
2.所有三等奖学金绝大部分（90%，45人）从专业型硕士的考研研究生中获取；其中所有调剂生为三等奖学金；</t>
  </si>
  <si>
    <t>电子信息工程学院2014级硕士生学业奖学金分配表</t>
  </si>
  <si>
    <t>总计</t>
  </si>
  <si>
    <t>注：按照学校规定，评选基数中，应不包括2013级（含）以前的保留学籍的学生，因此我院基数调整为247人，一等奖总量为50人，二等奖为148人，三等奖为49人。</t>
  </si>
  <si>
    <t>电子科学与技术</t>
  </si>
  <si>
    <t>信息与通信工程</t>
  </si>
  <si>
    <t>交通及光学</t>
  </si>
  <si>
    <t>电子与通信工程</t>
  </si>
  <si>
    <t>集成电路工程</t>
  </si>
  <si>
    <t>序号</t>
  </si>
  <si>
    <t>等级</t>
  </si>
  <si>
    <t>考生编号</t>
  </si>
  <si>
    <t>姓名</t>
  </si>
  <si>
    <t>专业</t>
  </si>
  <si>
    <t>学校</t>
  </si>
  <si>
    <t>类型</t>
  </si>
  <si>
    <t>排名依据</t>
  </si>
  <si>
    <t>一等</t>
  </si>
  <si>
    <t>100065210100259</t>
  </si>
  <si>
    <t>赵柯褀</t>
  </si>
  <si>
    <t>电子组第1</t>
  </si>
  <si>
    <t>100065210100247</t>
  </si>
  <si>
    <t>冯骁尧</t>
  </si>
  <si>
    <t>电子组第2</t>
  </si>
  <si>
    <t>100065210100320</t>
  </si>
  <si>
    <t>王震</t>
  </si>
  <si>
    <t>交通信息工程及控制</t>
  </si>
  <si>
    <t>交通组第1</t>
  </si>
  <si>
    <t>100065210100296</t>
  </si>
  <si>
    <t>梅名宣</t>
  </si>
  <si>
    <t>通信组第1</t>
  </si>
  <si>
    <t>100065210100291</t>
  </si>
  <si>
    <t>姜精萍</t>
  </si>
  <si>
    <t>通信组第2</t>
  </si>
  <si>
    <t>100065210101513</t>
  </si>
  <si>
    <t>刘俊英</t>
  </si>
  <si>
    <t>专业组第1</t>
  </si>
  <si>
    <t>二等</t>
  </si>
  <si>
    <t>100065210100255</t>
  </si>
  <si>
    <t>梁宇飞</t>
  </si>
  <si>
    <t>100065210100246</t>
  </si>
  <si>
    <t>杜峰</t>
  </si>
  <si>
    <t>100065210100263</t>
  </si>
  <si>
    <t>田波</t>
  </si>
  <si>
    <t>100065210100252</t>
  </si>
  <si>
    <t>卢汇源</t>
  </si>
  <si>
    <t>100065210501959</t>
  </si>
  <si>
    <t>刘伟</t>
  </si>
  <si>
    <t>100065210100254</t>
  </si>
  <si>
    <t>高占威</t>
  </si>
  <si>
    <t>100065210100331</t>
  </si>
  <si>
    <t>张志仲</t>
  </si>
  <si>
    <t>100065210100265</t>
  </si>
  <si>
    <t>赵越</t>
  </si>
  <si>
    <t>100065210100264</t>
  </si>
  <si>
    <t>王子璠</t>
  </si>
  <si>
    <t>100065210500898</t>
  </si>
  <si>
    <t>张梦宇</t>
  </si>
  <si>
    <t>100065210500183</t>
  </si>
  <si>
    <t>乔新亚</t>
  </si>
  <si>
    <t>100065210501748</t>
  </si>
  <si>
    <t>高天琦</t>
  </si>
  <si>
    <t>100065210100295</t>
  </si>
  <si>
    <t>马宝斌</t>
  </si>
  <si>
    <t>100065210100269</t>
  </si>
  <si>
    <t>洪灶根</t>
  </si>
  <si>
    <t>100065210100305</t>
  </si>
  <si>
    <t>吴飞燕</t>
  </si>
  <si>
    <t>100065210100277</t>
  </si>
  <si>
    <t>冉志强</t>
  </si>
  <si>
    <t>100065210100284</t>
  </si>
  <si>
    <t>张临祥</t>
  </si>
  <si>
    <t>100065210100298</t>
  </si>
  <si>
    <t>许海伦</t>
  </si>
  <si>
    <t>100065210100280</t>
  </si>
  <si>
    <t>孙卫锐</t>
  </si>
  <si>
    <t>100065210100276</t>
  </si>
  <si>
    <t>吕帆</t>
  </si>
  <si>
    <t>100065210504764</t>
  </si>
  <si>
    <t>许瑶</t>
  </si>
  <si>
    <t>100065210100292</t>
  </si>
  <si>
    <t>刘娟</t>
  </si>
  <si>
    <t>100065210100271</t>
  </si>
  <si>
    <t>李珂</t>
  </si>
  <si>
    <t>100065210501156</t>
  </si>
  <si>
    <t>屈阳</t>
  </si>
  <si>
    <t>100065210100299</t>
  </si>
  <si>
    <t>余杰</t>
  </si>
  <si>
    <t>100065210504881</t>
  </si>
  <si>
    <t>王玉峰</t>
  </si>
  <si>
    <t>100065210504261</t>
  </si>
  <si>
    <t>朱龙江</t>
  </si>
  <si>
    <t>100065210501803</t>
  </si>
  <si>
    <t>巩宁波</t>
  </si>
  <si>
    <t>100065210100329</t>
  </si>
  <si>
    <t>聂尊礼</t>
  </si>
  <si>
    <t>100065210100324</t>
  </si>
  <si>
    <t>尹超</t>
  </si>
  <si>
    <t>100065210502085</t>
  </si>
  <si>
    <t>俞璐</t>
  </si>
  <si>
    <t>100065210101514</t>
  </si>
  <si>
    <t>刘璐琦</t>
  </si>
  <si>
    <t>100065210101526</t>
  </si>
  <si>
    <t>彭睿</t>
  </si>
  <si>
    <t>100065210101483</t>
  </si>
  <si>
    <t>陈蕾</t>
  </si>
  <si>
    <t>100065210101520</t>
  </si>
  <si>
    <t>刘志杰</t>
  </si>
  <si>
    <t>100065210101481</t>
  </si>
  <si>
    <t>边小峰</t>
  </si>
  <si>
    <t>100065210505135</t>
  </si>
  <si>
    <t>崔键</t>
  </si>
  <si>
    <t>100065210504262</t>
  </si>
  <si>
    <t>秦孝丽</t>
  </si>
  <si>
    <t>100065210101488</t>
  </si>
  <si>
    <t>段睿</t>
  </si>
  <si>
    <t>100065210101559</t>
  </si>
  <si>
    <t>张暄薇</t>
  </si>
  <si>
    <t>100065210101489</t>
  </si>
  <si>
    <t>方盟</t>
  </si>
  <si>
    <t>100065210101553</t>
  </si>
  <si>
    <t>尤佳灵</t>
  </si>
  <si>
    <t>100065210101542</t>
  </si>
  <si>
    <t>王之立</t>
  </si>
  <si>
    <t>100065210502091</t>
  </si>
  <si>
    <t>郑洁宛</t>
  </si>
  <si>
    <t>100065210101495</t>
  </si>
  <si>
    <t>韩炳</t>
  </si>
  <si>
    <t>100065210101486</t>
  </si>
  <si>
    <t>程启帆</t>
  </si>
  <si>
    <t>100065210101535</t>
  </si>
  <si>
    <t>田进</t>
  </si>
  <si>
    <t>100065210101498</t>
  </si>
  <si>
    <t>胡志成</t>
  </si>
  <si>
    <t>100065210503409</t>
  </si>
  <si>
    <t>卜明春</t>
  </si>
  <si>
    <t>100065210501671</t>
  </si>
  <si>
    <t>王凯</t>
  </si>
  <si>
    <t>100065210503627</t>
  </si>
  <si>
    <t>宋云俏</t>
  </si>
  <si>
    <t>100065210101540</t>
  </si>
  <si>
    <t>王旭</t>
  </si>
  <si>
    <t>100065210101539</t>
  </si>
  <si>
    <t>王熙</t>
  </si>
  <si>
    <t>100065210504999</t>
  </si>
  <si>
    <t>尚进</t>
  </si>
  <si>
    <t>100065210503495</t>
  </si>
  <si>
    <t>王亚新</t>
  </si>
  <si>
    <t>100065210500901</t>
  </si>
  <si>
    <t>陈曦</t>
  </si>
  <si>
    <t>100065210503411</t>
  </si>
  <si>
    <t>丁亚芳</t>
  </si>
  <si>
    <t>100065210101561</t>
  </si>
  <si>
    <t>赵海光</t>
  </si>
  <si>
    <t>100065210101512</t>
  </si>
  <si>
    <t>梁沛宇</t>
  </si>
  <si>
    <t>100065210101529</t>
  </si>
  <si>
    <t>时阳</t>
  </si>
  <si>
    <t>100065210101552</t>
  </si>
  <si>
    <t>野庆昊</t>
  </si>
  <si>
    <t>100065210504776</t>
  </si>
  <si>
    <t>杨奇</t>
  </si>
  <si>
    <t>100065210501485</t>
  </si>
  <si>
    <t>刘静</t>
  </si>
  <si>
    <t>100065210101543</t>
  </si>
  <si>
    <t>王志浩</t>
  </si>
  <si>
    <t>100065210504416</t>
  </si>
  <si>
    <t>刘培振</t>
  </si>
  <si>
    <t>100065210502088</t>
  </si>
  <si>
    <t>汤秋缘</t>
  </si>
  <si>
    <t>100065210501199</t>
  </si>
  <si>
    <t>赵勇</t>
  </si>
  <si>
    <t>100065210504959</t>
  </si>
  <si>
    <t>李海鹏</t>
  </si>
  <si>
    <t>100065210500903</t>
  </si>
  <si>
    <t>杨钊</t>
  </si>
  <si>
    <t>100065210101503</t>
  </si>
  <si>
    <t>李璀</t>
  </si>
  <si>
    <t>100065210504886</t>
  </si>
  <si>
    <t>梁爱虎</t>
  </si>
  <si>
    <t>100065210101576</t>
  </si>
  <si>
    <t>周成</t>
  </si>
  <si>
    <t>三等</t>
  </si>
  <si>
    <t>100065210500308</t>
  </si>
  <si>
    <t>李佳宁</t>
  </si>
  <si>
    <t>电子组排名倒数1名</t>
  </si>
  <si>
    <t>100065210503108</t>
  </si>
  <si>
    <t>田海鲁</t>
  </si>
  <si>
    <t>电子组排名倒数2名</t>
  </si>
  <si>
    <t>100065210500470</t>
  </si>
  <si>
    <t>赵文静</t>
  </si>
  <si>
    <t>电子组排名倒数3名</t>
  </si>
  <si>
    <t>100065210100256</t>
  </si>
  <si>
    <t>刘舒洋</t>
  </si>
  <si>
    <t>电子组排名倒数4名</t>
  </si>
  <si>
    <t>100065210100272</t>
  </si>
  <si>
    <t>李松</t>
  </si>
  <si>
    <t>通信组排名倒数1名</t>
  </si>
  <si>
    <t>100065210504696</t>
  </si>
  <si>
    <t>梁亚萍</t>
  </si>
  <si>
    <t>通信组排名倒数2名</t>
  </si>
  <si>
    <t>100065210501668</t>
  </si>
  <si>
    <t>姜晓伟</t>
  </si>
  <si>
    <t>通信组排名倒数3名</t>
  </si>
  <si>
    <t>100065210100288</t>
  </si>
  <si>
    <t>赵新涛</t>
  </si>
  <si>
    <t>通信组排名倒数4名</t>
  </si>
  <si>
    <t>100065210502941</t>
  </si>
  <si>
    <t>李二帅</t>
  </si>
  <si>
    <t>通信组排名倒数5名</t>
  </si>
  <si>
    <t>100065210100279</t>
  </si>
  <si>
    <t>史福田</t>
  </si>
  <si>
    <t>通信组排名倒数6名</t>
  </si>
  <si>
    <t>100065210100321</t>
  </si>
  <si>
    <t>吴晗</t>
  </si>
  <si>
    <t>交通组排名倒数1名</t>
  </si>
  <si>
    <t>100065210504884</t>
  </si>
  <si>
    <t>李则衡</t>
  </si>
  <si>
    <t>交通组排名倒数2名</t>
  </si>
  <si>
    <t>100065210504956</t>
  </si>
  <si>
    <t>曹庭</t>
  </si>
  <si>
    <t>光学工程</t>
  </si>
  <si>
    <t>调剂</t>
  </si>
  <si>
    <t>100065210500083</t>
  </si>
  <si>
    <t>肖京</t>
  </si>
  <si>
    <t>100065210500804</t>
  </si>
  <si>
    <t>刘彦丹</t>
  </si>
  <si>
    <t>100065210500471</t>
  </si>
  <si>
    <t>赵海斌</t>
  </si>
  <si>
    <t>100065210504955</t>
  </si>
  <si>
    <t>邢弢</t>
  </si>
  <si>
    <t>100065210504057</t>
  </si>
  <si>
    <t>辛蒲敏</t>
  </si>
  <si>
    <t>100065210500071</t>
  </si>
  <si>
    <t>张春晓</t>
  </si>
  <si>
    <t>100065210502350</t>
  </si>
  <si>
    <t>范瑞</t>
  </si>
  <si>
    <t>100065210100268</t>
  </si>
  <si>
    <t>贺聪聪</t>
  </si>
  <si>
    <t>100065210100319</t>
  </si>
  <si>
    <t>王立伟</t>
  </si>
  <si>
    <t>100065210100306</t>
  </si>
  <si>
    <t>胡俊峰</t>
  </si>
  <si>
    <t>100065210101538</t>
  </si>
  <si>
    <t>王慧豪</t>
  </si>
  <si>
    <t>专业组（通信方向）排名倒数9名</t>
  </si>
  <si>
    <t>100065210504505</t>
  </si>
  <si>
    <t>莫德森</t>
  </si>
  <si>
    <t>专业组（通信方向）排名倒数8名</t>
  </si>
  <si>
    <t>100065210503567</t>
  </si>
  <si>
    <t>王书敬</t>
  </si>
  <si>
    <t>专业组（通信方向）排名倒数7名</t>
  </si>
  <si>
    <t>100065210101568</t>
  </si>
  <si>
    <t>庄忱</t>
  </si>
  <si>
    <t>专业组（通信方向）排名倒数6名</t>
  </si>
  <si>
    <t>100065210502480</t>
  </si>
  <si>
    <t>王虹翔</t>
  </si>
  <si>
    <t>专业组（通信方向）排名倒数5名</t>
  </si>
  <si>
    <t>100065210101566</t>
  </si>
  <si>
    <t>朱福利</t>
  </si>
  <si>
    <t>专业组（通信方向）排名倒数4名</t>
  </si>
  <si>
    <t>100065210101564</t>
  </si>
  <si>
    <t>周乾琳</t>
  </si>
  <si>
    <t>专业组（通信方向）排名倒数3名</t>
  </si>
  <si>
    <t>100065210500021</t>
  </si>
  <si>
    <t>专业组（通信方向）排名倒数2名</t>
  </si>
  <si>
    <t>100065210501291</t>
  </si>
  <si>
    <t>冯慧敏</t>
  </si>
  <si>
    <t>专业组（通信方向）排名倒数1名</t>
  </si>
  <si>
    <t>100065210502479</t>
  </si>
  <si>
    <t>苏威华</t>
  </si>
  <si>
    <t>专业组（电子方向）排名倒数8名</t>
  </si>
  <si>
    <t>100065210501000</t>
  </si>
  <si>
    <t>霍鹏</t>
  </si>
  <si>
    <t>专业组（电子方向）排名倒数7名</t>
  </si>
  <si>
    <t>100065210500476</t>
  </si>
  <si>
    <t>党彩霞</t>
  </si>
  <si>
    <t>专业组（电子方向）排名倒数6名</t>
  </si>
  <si>
    <t>100065210101510</t>
  </si>
  <si>
    <t>李赟</t>
  </si>
  <si>
    <t>专业组（电子方向）排名倒数5名</t>
  </si>
  <si>
    <t>100065210101521</t>
  </si>
  <si>
    <t>逯小宛</t>
  </si>
  <si>
    <t>专业组（电子方向）排名倒数4名</t>
  </si>
  <si>
    <t>100065210500482</t>
  </si>
  <si>
    <t>张静</t>
  </si>
  <si>
    <t>专业组（电子方向）排名倒数3名</t>
  </si>
  <si>
    <t>100065210501673</t>
  </si>
  <si>
    <t>臧海飞</t>
  </si>
  <si>
    <t>专业组（电子方向）排名倒数2名</t>
  </si>
  <si>
    <t>100065210503566</t>
  </si>
  <si>
    <t>陈兆滨</t>
  </si>
  <si>
    <t>专业组（电子方向）排名倒数1名</t>
  </si>
  <si>
    <t>100065210502087</t>
  </si>
  <si>
    <t>葛奕杉</t>
  </si>
  <si>
    <t>专业组（交通方向）排名倒数3名</t>
  </si>
  <si>
    <t>100065210503585</t>
  </si>
  <si>
    <t>万瑞敏</t>
  </si>
  <si>
    <t>专业组（交通方向）排名倒数2名</t>
  </si>
  <si>
    <t>100065210500480</t>
  </si>
  <si>
    <t>乔英琪</t>
  </si>
  <si>
    <t>专业组（交通方向）排名倒数1名</t>
  </si>
  <si>
    <t>100065210503410</t>
  </si>
  <si>
    <t>陈苗苗</t>
  </si>
  <si>
    <t>专业组（光学方向）排名倒数2名</t>
  </si>
  <si>
    <t>100065210101494</t>
  </si>
  <si>
    <t>郭伟</t>
  </si>
  <si>
    <t>专业组（光学方向）排名倒数1名</t>
  </si>
  <si>
    <t>考研：学术型第一志愿</t>
    <phoneticPr fontId="9" type="noConversion"/>
  </si>
  <si>
    <t>考研：学术型第一志愿</t>
    <phoneticPr fontId="9" type="noConversion"/>
  </si>
  <si>
    <t>电子与通信工程（通信方向）</t>
    <phoneticPr fontId="10" type="noConversion"/>
  </si>
  <si>
    <t>电子与通信工程（通信方向）</t>
    <phoneticPr fontId="10" type="noConversion"/>
  </si>
  <si>
    <t>电子与通信工程（电子方向）</t>
    <phoneticPr fontId="10" type="noConversion"/>
  </si>
  <si>
    <t>电子与通信工程（通信方向）</t>
    <phoneticPr fontId="10" type="noConversion"/>
  </si>
  <si>
    <t>电子与通信工程（电子方向）</t>
    <phoneticPr fontId="10" type="noConversion"/>
  </si>
  <si>
    <t>电子与通信工程（交通方向）</t>
    <phoneticPr fontId="10" type="noConversion"/>
  </si>
  <si>
    <t>电子与通信工程（通信方向）</t>
    <phoneticPr fontId="10" type="noConversion"/>
  </si>
  <si>
    <t>电子与通信工程（电子方向）</t>
    <phoneticPr fontId="10" type="noConversion"/>
  </si>
  <si>
    <t>集成电路工程（电子方向）</t>
    <phoneticPr fontId="10" type="noConversion"/>
  </si>
  <si>
    <t>电子与通信工程（光学方向）</t>
    <phoneticPr fontId="10" type="noConversion"/>
  </si>
  <si>
    <t>考研：专业型第一志愿</t>
    <phoneticPr fontId="9" type="noConversion"/>
  </si>
  <si>
    <t>考研：学术型第一志愿</t>
    <phoneticPr fontId="9" type="noConversion"/>
  </si>
  <si>
    <t>电子与通信工程（交通方向）</t>
  </si>
  <si>
    <t>电子与通信工程（电子方向）</t>
  </si>
  <si>
    <t>电子与通信工程（光学方向）</t>
  </si>
  <si>
    <t>考研：专业型第一志愿</t>
    <phoneticPr fontId="9" type="noConversion"/>
  </si>
  <si>
    <t>集成电路工程（电子方向）</t>
  </si>
  <si>
    <t>调剂</t>
    <phoneticPr fontId="9" type="noConversion"/>
  </si>
  <si>
    <t>集成电路工程（通信方向）</t>
  </si>
  <si>
    <t>二等</t>
    <phoneticPr fontId="10" type="noConversion"/>
  </si>
  <si>
    <t>聂尊礼</t>
    <phoneticPr fontId="10" type="noConversion"/>
  </si>
  <si>
    <t>交通信息工程及控制</t>
    <phoneticPr fontId="10" type="noConversion"/>
  </si>
  <si>
    <t>考研：学术型第一志愿</t>
    <phoneticPr fontId="10" type="noConversion"/>
  </si>
  <si>
    <t>二等</t>
    <phoneticPr fontId="10" type="noConversion"/>
  </si>
  <si>
    <t>尹超</t>
    <phoneticPr fontId="10" type="noConversion"/>
  </si>
  <si>
    <t>交通信息工程及控制</t>
    <phoneticPr fontId="10" type="noConversion"/>
  </si>
  <si>
    <t>考研：学术型第一志愿</t>
    <phoneticPr fontId="10" type="noConversion"/>
  </si>
  <si>
    <t>俞璐</t>
    <phoneticPr fontId="10" type="noConversion"/>
  </si>
  <si>
    <t>李则衡</t>
    <phoneticPr fontId="10" type="noConversion"/>
  </si>
  <si>
    <t>二等</t>
    <phoneticPr fontId="9" type="noConversion"/>
  </si>
  <si>
    <t>二等</t>
    <phoneticPr fontId="9" type="noConversion"/>
  </si>
  <si>
    <t>三等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</si>
</sst>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2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color indexed="8"/>
      <name val="黑体"/>
      <family val="3"/>
      <charset val="134"/>
    </font>
    <font>
      <sz val="12"/>
      <name val="黑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sz val="14"/>
      <color indexed="8"/>
      <name val="黑体"/>
      <family val="3"/>
      <charset val="134"/>
    </font>
    <font>
      <sz val="14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</cellStyleXfs>
  <cellXfs count="45">
    <xf numFmtId="0" fontId="0" fillId="0" borderId="0" xfId="0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3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4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left" vertical="top" wrapText="1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workbookViewId="0">
      <selection activeCell="C5" sqref="C5"/>
    </sheetView>
  </sheetViews>
  <sheetFormatPr defaultColWidth="9" defaultRowHeight="13.1"/>
  <cols>
    <col min="2" max="2" width="11.6640625" hidden="1" customWidth="1"/>
    <col min="3" max="3" width="6.44140625" customWidth="1"/>
    <col min="4" max="4" width="9.33203125" customWidth="1"/>
    <col min="5" max="5" width="6.6640625" customWidth="1"/>
    <col min="6" max="6" width="6.21875" customWidth="1"/>
    <col min="7" max="7" width="6.6640625" customWidth="1"/>
    <col min="8" max="8" width="9.44140625" customWidth="1"/>
    <col min="9" max="9" width="6.109375" customWidth="1"/>
    <col min="10" max="10" width="6.21875" customWidth="1"/>
    <col min="11" max="11" width="6.6640625" customWidth="1"/>
  </cols>
  <sheetData>
    <row r="1" spans="1:12" ht="24.9" customHeight="1">
      <c r="A1" s="27" t="s">
        <v>0</v>
      </c>
      <c r="B1" s="27"/>
      <c r="C1" s="27"/>
      <c r="D1" s="27"/>
      <c r="E1" s="27"/>
      <c r="F1" s="27"/>
      <c r="G1" s="28"/>
      <c r="H1" s="28"/>
      <c r="I1" s="28"/>
      <c r="J1" s="28"/>
    </row>
    <row r="2" spans="1:12" ht="15.75">
      <c r="A2" s="34" t="s">
        <v>1</v>
      </c>
      <c r="B2" s="32" t="s">
        <v>2</v>
      </c>
      <c r="C2" s="29" t="s">
        <v>3</v>
      </c>
      <c r="D2" s="30"/>
      <c r="E2" s="30"/>
      <c r="F2" s="31"/>
      <c r="G2" s="32" t="s">
        <v>4</v>
      </c>
      <c r="H2" s="32"/>
      <c r="I2" s="32"/>
      <c r="J2" s="32"/>
      <c r="K2" s="37" t="s">
        <v>5</v>
      </c>
    </row>
    <row r="3" spans="1:12" ht="15.75">
      <c r="A3" s="35"/>
      <c r="B3" s="32"/>
      <c r="C3" s="32" t="s">
        <v>6</v>
      </c>
      <c r="D3" s="32"/>
      <c r="E3" s="32"/>
      <c r="F3" s="34" t="s">
        <v>7</v>
      </c>
      <c r="G3" s="32" t="s">
        <v>6</v>
      </c>
      <c r="H3" s="32"/>
      <c r="I3" s="32"/>
      <c r="J3" s="32" t="s">
        <v>7</v>
      </c>
      <c r="K3" s="37"/>
      <c r="L3" s="19"/>
    </row>
    <row r="4" spans="1:12" ht="15.75">
      <c r="A4" s="36"/>
      <c r="B4" s="14"/>
      <c r="C4" s="14" t="s">
        <v>8</v>
      </c>
      <c r="D4" s="14" t="s">
        <v>9</v>
      </c>
      <c r="E4" s="14" t="s">
        <v>10</v>
      </c>
      <c r="F4" s="36"/>
      <c r="G4" s="14" t="s">
        <v>8</v>
      </c>
      <c r="H4" s="14" t="s">
        <v>9</v>
      </c>
      <c r="I4" s="14" t="s">
        <v>10</v>
      </c>
      <c r="J4" s="32"/>
      <c r="K4" s="37"/>
    </row>
    <row r="5" spans="1:12" ht="15.75">
      <c r="A5" s="14" t="s">
        <v>11</v>
      </c>
      <c r="B5" s="14">
        <v>51</v>
      </c>
      <c r="C5" s="14">
        <v>25</v>
      </c>
      <c r="D5" s="14">
        <v>16</v>
      </c>
      <c r="E5" s="14">
        <f>SUM(C5:D5)</f>
        <v>41</v>
      </c>
      <c r="F5" s="14">
        <v>0</v>
      </c>
      <c r="G5" s="14">
        <v>2</v>
      </c>
      <c r="H5" s="14">
        <v>4</v>
      </c>
      <c r="I5" s="14">
        <f>SUM(G5:H5)</f>
        <v>6</v>
      </c>
      <c r="J5" s="14">
        <v>0</v>
      </c>
      <c r="K5" s="18">
        <f>E5+F5+I5+J5</f>
        <v>47</v>
      </c>
    </row>
    <row r="6" spans="1:12" ht="15.75">
      <c r="A6" s="14" t="s">
        <v>12</v>
      </c>
      <c r="B6" s="14">
        <v>151</v>
      </c>
      <c r="C6" s="14">
        <v>0</v>
      </c>
      <c r="D6" s="14">
        <v>21</v>
      </c>
      <c r="E6" s="14">
        <f t="shared" ref="E6" si="0">SUM(C6:D6)</f>
        <v>21</v>
      </c>
      <c r="F6" s="14">
        <v>60</v>
      </c>
      <c r="G6" s="14">
        <v>6</v>
      </c>
      <c r="H6" s="14">
        <v>25</v>
      </c>
      <c r="I6" s="14">
        <f t="shared" ref="I6" si="1">SUM(G6:H6)</f>
        <v>31</v>
      </c>
      <c r="J6" s="14">
        <v>39</v>
      </c>
      <c r="K6" s="18">
        <f t="shared" ref="K6" si="2">E6+F6+I6+J6</f>
        <v>151</v>
      </c>
    </row>
    <row r="7" spans="1:12" ht="15.75">
      <c r="A7" s="14" t="s">
        <v>13</v>
      </c>
      <c r="B7" s="14">
        <v>50</v>
      </c>
      <c r="C7" s="14">
        <v>0</v>
      </c>
      <c r="D7" s="14">
        <v>0</v>
      </c>
      <c r="E7" s="14">
        <f>SUM(C7:D7)</f>
        <v>0</v>
      </c>
      <c r="F7" s="14">
        <v>5</v>
      </c>
      <c r="G7" s="14">
        <v>0</v>
      </c>
      <c r="H7" s="14">
        <v>0</v>
      </c>
      <c r="I7" s="14">
        <f>SUM(G7:H7)</f>
        <v>0</v>
      </c>
      <c r="J7" s="14">
        <v>45</v>
      </c>
      <c r="K7" s="18">
        <f>E7+F7+I7+J7</f>
        <v>50</v>
      </c>
    </row>
    <row r="8" spans="1:12" ht="15.75">
      <c r="A8" s="14" t="s">
        <v>5</v>
      </c>
      <c r="B8" s="14">
        <f>SUM(B5:B7)</f>
        <v>252</v>
      </c>
      <c r="C8" s="14">
        <f>SUM(C5:C7)</f>
        <v>25</v>
      </c>
      <c r="D8" s="14">
        <f>SUM(D5:D7)</f>
        <v>37</v>
      </c>
      <c r="E8" s="14">
        <f t="shared" ref="E8" si="3">SUM(E5:E7)</f>
        <v>62</v>
      </c>
      <c r="F8" s="14">
        <f t="shared" ref="F8" si="4">SUM(F5:F7)</f>
        <v>65</v>
      </c>
      <c r="G8" s="14">
        <f>SUM(G5:G7)</f>
        <v>8</v>
      </c>
      <c r="H8" s="14">
        <f>SUM(H5:H7)</f>
        <v>29</v>
      </c>
      <c r="I8" s="14">
        <f>SUM(I5:I7)</f>
        <v>37</v>
      </c>
      <c r="J8" s="14">
        <f>SUM(J5:J7)</f>
        <v>84</v>
      </c>
      <c r="K8" s="20">
        <f>SUM(K5:K7)</f>
        <v>248</v>
      </c>
    </row>
    <row r="9" spans="1:12" ht="68.75" customHeight="1">
      <c r="A9" s="33" t="s">
        <v>14</v>
      </c>
      <c r="B9" s="33"/>
      <c r="C9" s="33"/>
      <c r="D9" s="33"/>
      <c r="E9" s="33"/>
      <c r="F9" s="33"/>
      <c r="G9" s="33"/>
      <c r="H9" s="33"/>
      <c r="I9" s="33"/>
      <c r="J9" s="33"/>
      <c r="K9" s="33"/>
    </row>
  </sheetData>
  <mergeCells count="11">
    <mergeCell ref="A9:K9"/>
    <mergeCell ref="A2:A4"/>
    <mergeCell ref="B2:B3"/>
    <mergeCell ref="F3:F4"/>
    <mergeCell ref="J3:J4"/>
    <mergeCell ref="K2:K4"/>
    <mergeCell ref="A1:J1"/>
    <mergeCell ref="C2:F2"/>
    <mergeCell ref="G2:J2"/>
    <mergeCell ref="C3:E3"/>
    <mergeCell ref="G3:I3"/>
  </mergeCells>
  <phoneticPr fontId="9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topLeftCell="B1" workbookViewId="0">
      <selection activeCell="I12" sqref="I12"/>
    </sheetView>
  </sheetViews>
  <sheetFormatPr defaultColWidth="9" defaultRowHeight="13.1"/>
  <cols>
    <col min="1" max="1" width="10.44140625" customWidth="1"/>
    <col min="2" max="2" width="8.88671875" customWidth="1"/>
    <col min="4" max="4" width="10.6640625" customWidth="1"/>
    <col min="7" max="7" width="12.6640625" customWidth="1"/>
  </cols>
  <sheetData>
    <row r="1" spans="1:9" ht="28.15" customHeight="1">
      <c r="A1" s="38" t="s">
        <v>15</v>
      </c>
      <c r="B1" s="38"/>
      <c r="C1" s="38"/>
      <c r="D1" s="38"/>
      <c r="E1" s="38"/>
      <c r="F1" s="38"/>
      <c r="G1" s="38"/>
    </row>
    <row r="2" spans="1:9" ht="15.75">
      <c r="A2" s="41" t="s">
        <v>1</v>
      </c>
      <c r="B2" s="43" t="s">
        <v>2</v>
      </c>
      <c r="C2" s="39" t="s">
        <v>6</v>
      </c>
      <c r="D2" s="39"/>
      <c r="E2" s="39"/>
      <c r="F2" s="43" t="s">
        <v>7</v>
      </c>
      <c r="G2" s="44" t="s">
        <v>16</v>
      </c>
    </row>
    <row r="3" spans="1:9" ht="15.75">
      <c r="A3" s="42"/>
      <c r="B3" s="42"/>
      <c r="C3" s="2"/>
      <c r="D3" s="2" t="s">
        <v>9</v>
      </c>
      <c r="E3" s="2" t="s">
        <v>10</v>
      </c>
      <c r="F3" s="42"/>
      <c r="G3" s="44"/>
    </row>
    <row r="4" spans="1:9" ht="15.75">
      <c r="A4" s="2" t="s">
        <v>11</v>
      </c>
      <c r="B4" s="2">
        <v>45</v>
      </c>
      <c r="C4" s="2"/>
      <c r="D4" s="2"/>
      <c r="E4" s="2">
        <v>39</v>
      </c>
      <c r="F4" s="2">
        <v>6</v>
      </c>
      <c r="G4" s="11">
        <f>E4+F4</f>
        <v>45</v>
      </c>
    </row>
    <row r="5" spans="1:9" ht="15.75">
      <c r="A5" s="2" t="s">
        <v>12</v>
      </c>
      <c r="B5" s="2">
        <v>135</v>
      </c>
      <c r="C5" s="2"/>
      <c r="D5" s="2"/>
      <c r="E5" s="2">
        <v>63</v>
      </c>
      <c r="F5" s="2">
        <v>72</v>
      </c>
      <c r="G5" s="11">
        <f t="shared" ref="G5" si="0">E5+F5</f>
        <v>135</v>
      </c>
    </row>
    <row r="6" spans="1:9" ht="15.75">
      <c r="A6" s="2" t="s">
        <v>13</v>
      </c>
      <c r="B6" s="2">
        <v>45</v>
      </c>
      <c r="C6" s="2"/>
      <c r="D6" s="2"/>
      <c r="E6" s="2">
        <f>SUM(C6:D6)</f>
        <v>0</v>
      </c>
      <c r="F6" s="2">
        <v>45</v>
      </c>
      <c r="G6" s="11">
        <f>E6+F6</f>
        <v>45</v>
      </c>
    </row>
    <row r="7" spans="1:9" ht="15.75">
      <c r="A7" s="2" t="s">
        <v>5</v>
      </c>
      <c r="B7" s="2">
        <f>SUM(B4:B6)</f>
        <v>225</v>
      </c>
      <c r="C7" s="2"/>
      <c r="D7" s="2"/>
      <c r="E7" s="2">
        <f t="shared" ref="E7" si="1">SUM(E4:E6)</f>
        <v>102</v>
      </c>
      <c r="F7" s="2">
        <f>SUM(F4:F6)</f>
        <v>123</v>
      </c>
      <c r="G7" s="11">
        <f>E7+F7</f>
        <v>225</v>
      </c>
    </row>
    <row r="8" spans="1:9" ht="56.3" customHeight="1">
      <c r="A8" s="40" t="s">
        <v>17</v>
      </c>
      <c r="B8" s="40"/>
      <c r="C8" s="40"/>
      <c r="D8" s="40"/>
      <c r="E8" s="40"/>
      <c r="F8" s="40"/>
      <c r="G8" s="40"/>
    </row>
    <row r="12" spans="1:9">
      <c r="I12">
        <f>7500*47+5000*142</f>
        <v>1062500</v>
      </c>
    </row>
    <row r="14" spans="1:9">
      <c r="I14">
        <f>I12/236</f>
        <v>4502.1186440677966</v>
      </c>
    </row>
  </sheetData>
  <mergeCells count="7">
    <mergeCell ref="A1:G1"/>
    <mergeCell ref="C2:E2"/>
    <mergeCell ref="A8:G8"/>
    <mergeCell ref="A2:A3"/>
    <mergeCell ref="B2:B3"/>
    <mergeCell ref="F2:F3"/>
    <mergeCell ref="G2:G3"/>
  </mergeCells>
  <phoneticPr fontId="9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8"/>
  <sheetViews>
    <sheetView workbookViewId="0">
      <selection activeCell="F8" sqref="F8"/>
    </sheetView>
  </sheetViews>
  <sheetFormatPr defaultColWidth="9" defaultRowHeight="13.1"/>
  <cols>
    <col min="1" max="1" width="7.88671875" customWidth="1"/>
    <col min="2" max="2" width="9" hidden="1" customWidth="1"/>
    <col min="3" max="4" width="8.88671875" customWidth="1"/>
    <col min="5" max="5" width="6.6640625" customWidth="1"/>
    <col min="6" max="6" width="5.109375" customWidth="1"/>
    <col min="7" max="8" width="8.88671875" customWidth="1"/>
    <col min="9" max="9" width="6.6640625" customWidth="1"/>
    <col min="10" max="10" width="4.77734375" customWidth="1"/>
    <col min="11" max="11" width="8.88671875" customWidth="1"/>
    <col min="12" max="12" width="7.6640625" customWidth="1"/>
    <col min="13" max="13" width="5.21875" customWidth="1"/>
    <col min="14" max="14" width="8.88671875" customWidth="1"/>
    <col min="15" max="15" width="7.44140625" customWidth="1"/>
    <col min="16" max="16" width="5.109375" customWidth="1"/>
    <col min="17" max="17" width="6.88671875" customWidth="1"/>
  </cols>
  <sheetData>
    <row r="2" spans="1:17" ht="15.75">
      <c r="A2" s="32" t="s">
        <v>1</v>
      </c>
      <c r="B2" s="32" t="s">
        <v>2</v>
      </c>
      <c r="C2" s="32" t="s">
        <v>3</v>
      </c>
      <c r="D2" s="32"/>
      <c r="E2" s="32"/>
      <c r="F2" s="32"/>
      <c r="G2" s="32"/>
      <c r="H2" s="32"/>
      <c r="I2" s="32"/>
      <c r="J2" s="32"/>
      <c r="K2" s="32" t="s">
        <v>4</v>
      </c>
      <c r="L2" s="32"/>
      <c r="M2" s="32"/>
      <c r="N2" s="32"/>
      <c r="O2" s="32"/>
      <c r="P2" s="32"/>
      <c r="Q2" s="37" t="s">
        <v>5</v>
      </c>
    </row>
    <row r="3" spans="1:17" ht="15.75">
      <c r="A3" s="32"/>
      <c r="B3" s="32"/>
      <c r="C3" s="32" t="s">
        <v>6</v>
      </c>
      <c r="D3" s="32"/>
      <c r="E3" s="32"/>
      <c r="F3" s="32"/>
      <c r="G3" s="32" t="s">
        <v>7</v>
      </c>
      <c r="H3" s="32"/>
      <c r="I3" s="32"/>
      <c r="J3" s="32"/>
      <c r="K3" s="32" t="s">
        <v>6</v>
      </c>
      <c r="L3" s="32"/>
      <c r="M3" s="32"/>
      <c r="N3" s="32" t="s">
        <v>7</v>
      </c>
      <c r="O3" s="32"/>
      <c r="P3" s="32"/>
      <c r="Q3" s="37"/>
    </row>
    <row r="4" spans="1:17" s="13" customFormat="1" ht="31.45">
      <c r="A4" s="32"/>
      <c r="B4" s="32"/>
      <c r="C4" s="15" t="s">
        <v>18</v>
      </c>
      <c r="D4" s="15" t="s">
        <v>19</v>
      </c>
      <c r="E4" s="16" t="s">
        <v>20</v>
      </c>
      <c r="F4" s="15" t="s">
        <v>10</v>
      </c>
      <c r="G4" s="15" t="s">
        <v>18</v>
      </c>
      <c r="H4" s="15" t="s">
        <v>19</v>
      </c>
      <c r="I4" s="16" t="s">
        <v>20</v>
      </c>
      <c r="J4" s="15" t="s">
        <v>10</v>
      </c>
      <c r="K4" s="15" t="s">
        <v>21</v>
      </c>
      <c r="L4" s="15" t="s">
        <v>22</v>
      </c>
      <c r="M4" s="15" t="s">
        <v>10</v>
      </c>
      <c r="N4" s="15" t="s">
        <v>21</v>
      </c>
      <c r="O4" s="15" t="s">
        <v>22</v>
      </c>
      <c r="P4" s="15" t="s">
        <v>10</v>
      </c>
      <c r="Q4" s="37"/>
    </row>
    <row r="5" spans="1:17" ht="15.75">
      <c r="A5" s="14" t="s">
        <v>11</v>
      </c>
      <c r="B5" s="14">
        <v>51</v>
      </c>
      <c r="C5" s="14">
        <v>10</v>
      </c>
      <c r="D5" s="14">
        <v>25</v>
      </c>
      <c r="E5" s="17">
        <v>8</v>
      </c>
      <c r="F5" s="14">
        <f>SUM(C5:E5)</f>
        <v>43</v>
      </c>
      <c r="G5" s="14">
        <v>0</v>
      </c>
      <c r="H5" s="14">
        <v>0</v>
      </c>
      <c r="I5" s="17">
        <v>0</v>
      </c>
      <c r="J5" s="14">
        <f t="shared" ref="J5" si="0">SUM(G5:I5)</f>
        <v>0</v>
      </c>
      <c r="K5" s="14">
        <v>8</v>
      </c>
      <c r="L5" s="14">
        <v>0</v>
      </c>
      <c r="M5" s="14">
        <f>SUM(K5:L5)</f>
        <v>8</v>
      </c>
      <c r="N5" s="14">
        <v>0</v>
      </c>
      <c r="O5" s="14">
        <v>0</v>
      </c>
      <c r="P5" s="14">
        <v>0</v>
      </c>
      <c r="Q5" s="18">
        <f>F5+J5+M5+P5</f>
        <v>51</v>
      </c>
    </row>
    <row r="6" spans="1:17" ht="15.75">
      <c r="A6" s="14" t="s">
        <v>12</v>
      </c>
      <c r="B6" s="14">
        <v>151</v>
      </c>
      <c r="C6" s="14">
        <v>6</v>
      </c>
      <c r="D6" s="14">
        <v>12</v>
      </c>
      <c r="E6" s="17">
        <v>3</v>
      </c>
      <c r="F6" s="14">
        <f t="shared" ref="F6" si="1">SUM(C6:E6)</f>
        <v>21</v>
      </c>
      <c r="G6" s="14">
        <v>26</v>
      </c>
      <c r="H6" s="14">
        <v>29</v>
      </c>
      <c r="I6" s="17">
        <v>5</v>
      </c>
      <c r="J6" s="14">
        <f>SUM(G6:I6)</f>
        <v>60</v>
      </c>
      <c r="K6" s="14">
        <v>29</v>
      </c>
      <c r="L6" s="14">
        <v>2</v>
      </c>
      <c r="M6" s="14">
        <f t="shared" ref="M6" si="2">SUM(K6:L6)</f>
        <v>31</v>
      </c>
      <c r="N6" s="14">
        <v>39</v>
      </c>
      <c r="O6" s="14">
        <v>0</v>
      </c>
      <c r="P6" s="14">
        <f t="shared" ref="P6" si="3">SUM(N6:O6)</f>
        <v>39</v>
      </c>
      <c r="Q6" s="18">
        <f t="shared" ref="Q6" si="4">F6+J6+M6+P6</f>
        <v>151</v>
      </c>
    </row>
    <row r="7" spans="1:17" ht="15.75">
      <c r="A7" s="14" t="s">
        <v>13</v>
      </c>
      <c r="B7" s="14">
        <v>50</v>
      </c>
      <c r="C7" s="14">
        <v>0</v>
      </c>
      <c r="D7" s="14">
        <v>0</v>
      </c>
      <c r="E7" s="17">
        <v>0</v>
      </c>
      <c r="F7" s="14">
        <f>SUM(C7:E7)</f>
        <v>0</v>
      </c>
      <c r="G7" s="14">
        <v>2</v>
      </c>
      <c r="H7" s="14">
        <v>2</v>
      </c>
      <c r="I7" s="17">
        <v>1</v>
      </c>
      <c r="J7" s="14">
        <f>SUM(G7:I7)</f>
        <v>5</v>
      </c>
      <c r="K7" s="14">
        <v>0</v>
      </c>
      <c r="L7" s="14">
        <v>0</v>
      </c>
      <c r="M7" s="14">
        <f>SUM(K7:L7)</f>
        <v>0</v>
      </c>
      <c r="N7" s="14">
        <v>38</v>
      </c>
      <c r="O7" s="14">
        <v>7</v>
      </c>
      <c r="P7" s="14">
        <f>SUM(N7:O7)</f>
        <v>45</v>
      </c>
      <c r="Q7" s="18">
        <f>F7+J7+M7+P7</f>
        <v>50</v>
      </c>
    </row>
    <row r="8" spans="1:17" ht="15.75">
      <c r="A8" s="14" t="s">
        <v>5</v>
      </c>
      <c r="B8" s="14">
        <f>SUM(B5:B7)</f>
        <v>252</v>
      </c>
      <c r="C8" s="14">
        <f>SUM(C5:C7)</f>
        <v>16</v>
      </c>
      <c r="D8" s="14">
        <f>SUM(D5:D7)</f>
        <v>37</v>
      </c>
      <c r="E8" s="14">
        <f>SUM(E5:E7)</f>
        <v>11</v>
      </c>
      <c r="F8" s="14">
        <f t="shared" ref="F8" si="5">SUM(F5:F7)</f>
        <v>64</v>
      </c>
      <c r="G8" s="14">
        <f>SUM(G5:G7)</f>
        <v>28</v>
      </c>
      <c r="H8" s="14">
        <f>SUM(H5:H7)</f>
        <v>31</v>
      </c>
      <c r="I8" s="14">
        <f>SUM(I5:I7)</f>
        <v>6</v>
      </c>
      <c r="J8" s="14">
        <f t="shared" ref="J8" si="6">SUM(J5:J7)</f>
        <v>65</v>
      </c>
      <c r="K8" s="14">
        <f>SUM(K5:K7)</f>
        <v>37</v>
      </c>
      <c r="L8" s="14">
        <f>SUM(L5:L7)</f>
        <v>2</v>
      </c>
      <c r="M8" s="14">
        <f>SUM(M5:M7)</f>
        <v>39</v>
      </c>
      <c r="N8" s="14">
        <f t="shared" ref="N8" si="7">SUM(N5:N7)</f>
        <v>77</v>
      </c>
      <c r="O8" s="14">
        <f>SUM(O5:O7)</f>
        <v>7</v>
      </c>
      <c r="P8" s="14">
        <f>SUM(P5:P7)</f>
        <v>84</v>
      </c>
      <c r="Q8" s="18">
        <f t="shared" ref="Q8" si="8">F8+J8+M8+P8</f>
        <v>252</v>
      </c>
    </row>
  </sheetData>
  <mergeCells count="9">
    <mergeCell ref="A2:A4"/>
    <mergeCell ref="B2:B4"/>
    <mergeCell ref="Q2:Q4"/>
    <mergeCell ref="C2:J2"/>
    <mergeCell ref="K2:P2"/>
    <mergeCell ref="C3:F3"/>
    <mergeCell ref="G3:J3"/>
    <mergeCell ref="K3:M3"/>
    <mergeCell ref="N3:P3"/>
  </mergeCells>
  <phoneticPr fontId="9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4"/>
  <sheetViews>
    <sheetView topLeftCell="A113" workbookViewId="0">
      <selection activeCell="E8" sqref="E8"/>
    </sheetView>
  </sheetViews>
  <sheetFormatPr defaultColWidth="9" defaultRowHeight="13.1"/>
  <cols>
    <col min="1" max="1" width="5.21875" customWidth="1"/>
    <col min="2" max="2" width="11.6640625" customWidth="1"/>
    <col min="3" max="3" width="21.33203125" customWidth="1"/>
    <col min="5" max="5" width="19" customWidth="1"/>
    <col min="6" max="6" width="21.44140625" customWidth="1"/>
    <col min="7" max="7" width="14.33203125" customWidth="1"/>
    <col min="8" max="8" width="29.6640625" customWidth="1"/>
  </cols>
  <sheetData>
    <row r="1" spans="1:8" ht="15.75">
      <c r="A1" s="2" t="s">
        <v>23</v>
      </c>
      <c r="B1" s="2" t="s">
        <v>24</v>
      </c>
      <c r="C1" s="2" t="s">
        <v>25</v>
      </c>
      <c r="D1" s="2" t="s">
        <v>26</v>
      </c>
      <c r="E1" s="2" t="s">
        <v>27</v>
      </c>
      <c r="F1" s="2" t="s">
        <v>28</v>
      </c>
      <c r="G1" s="2" t="s">
        <v>29</v>
      </c>
      <c r="H1" s="2" t="s">
        <v>30</v>
      </c>
    </row>
    <row r="2" spans="1:8" ht="15.75">
      <c r="A2" s="10">
        <v>1</v>
      </c>
      <c r="B2" s="10" t="s">
        <v>31</v>
      </c>
      <c r="C2" s="5" t="s">
        <v>32</v>
      </c>
      <c r="D2" s="5" t="s">
        <v>33</v>
      </c>
      <c r="E2" s="10" t="s">
        <v>18</v>
      </c>
      <c r="F2" s="1"/>
      <c r="G2" s="1" t="s">
        <v>7</v>
      </c>
      <c r="H2" s="11" t="s">
        <v>34</v>
      </c>
    </row>
    <row r="3" spans="1:8" ht="15.75">
      <c r="A3" s="10">
        <v>2</v>
      </c>
      <c r="B3" s="10" t="s">
        <v>31</v>
      </c>
      <c r="C3" s="5" t="s">
        <v>35</v>
      </c>
      <c r="D3" s="5" t="s">
        <v>36</v>
      </c>
      <c r="E3" s="10" t="s">
        <v>18</v>
      </c>
      <c r="F3" s="12"/>
      <c r="G3" s="1" t="s">
        <v>7</v>
      </c>
      <c r="H3" s="11" t="s">
        <v>37</v>
      </c>
    </row>
    <row r="4" spans="1:8" ht="15.75">
      <c r="A4" s="10">
        <v>3</v>
      </c>
      <c r="B4" s="10" t="s">
        <v>31</v>
      </c>
      <c r="C4" s="5" t="s">
        <v>38</v>
      </c>
      <c r="D4" s="5" t="s">
        <v>39</v>
      </c>
      <c r="E4" s="10" t="s">
        <v>40</v>
      </c>
      <c r="F4" s="1"/>
      <c r="G4" s="1" t="s">
        <v>7</v>
      </c>
      <c r="H4" s="2" t="s">
        <v>41</v>
      </c>
    </row>
    <row r="5" spans="1:8" ht="15.75">
      <c r="A5" s="10">
        <v>4</v>
      </c>
      <c r="B5" s="10" t="s">
        <v>31</v>
      </c>
      <c r="C5" s="6" t="s">
        <v>42</v>
      </c>
      <c r="D5" s="6" t="s">
        <v>43</v>
      </c>
      <c r="E5" s="10" t="s">
        <v>19</v>
      </c>
      <c r="F5" s="1"/>
      <c r="G5" s="1" t="s">
        <v>7</v>
      </c>
      <c r="H5" s="2" t="s">
        <v>44</v>
      </c>
    </row>
    <row r="6" spans="1:8" ht="15.75">
      <c r="A6" s="10">
        <v>5</v>
      </c>
      <c r="B6" s="10" t="s">
        <v>31</v>
      </c>
      <c r="C6" s="6" t="s">
        <v>45</v>
      </c>
      <c r="D6" s="6" t="s">
        <v>46</v>
      </c>
      <c r="E6" s="10" t="s">
        <v>19</v>
      </c>
      <c r="F6" s="1"/>
      <c r="G6" s="1" t="s">
        <v>7</v>
      </c>
      <c r="H6" s="2" t="s">
        <v>47</v>
      </c>
    </row>
    <row r="7" spans="1:8" ht="15.75">
      <c r="A7" s="10">
        <v>6</v>
      </c>
      <c r="B7" s="10" t="s">
        <v>31</v>
      </c>
      <c r="C7" s="6" t="s">
        <v>48</v>
      </c>
      <c r="D7" s="6" t="s">
        <v>49</v>
      </c>
      <c r="E7" s="10" t="s">
        <v>21</v>
      </c>
      <c r="F7" s="1"/>
      <c r="G7" s="1" t="s">
        <v>7</v>
      </c>
      <c r="H7" s="2" t="s">
        <v>50</v>
      </c>
    </row>
    <row r="8" spans="1:8" ht="15.75">
      <c r="A8" s="10">
        <v>7</v>
      </c>
      <c r="B8" s="3" t="s">
        <v>51</v>
      </c>
      <c r="C8" s="5" t="s">
        <v>52</v>
      </c>
      <c r="D8" s="5" t="s">
        <v>53</v>
      </c>
      <c r="E8" s="3" t="s">
        <v>18</v>
      </c>
      <c r="F8" s="3"/>
      <c r="G8" s="3" t="s">
        <v>7</v>
      </c>
      <c r="H8" s="3"/>
    </row>
    <row r="9" spans="1:8" ht="15.75">
      <c r="A9" s="10">
        <v>8</v>
      </c>
      <c r="B9" s="3" t="s">
        <v>51</v>
      </c>
      <c r="C9" s="5" t="s">
        <v>54</v>
      </c>
      <c r="D9" s="5" t="s">
        <v>55</v>
      </c>
      <c r="E9" s="3" t="s">
        <v>18</v>
      </c>
      <c r="F9" s="3"/>
      <c r="G9" s="3" t="s">
        <v>7</v>
      </c>
      <c r="H9" s="3"/>
    </row>
    <row r="10" spans="1:8" ht="15.75">
      <c r="A10" s="10">
        <v>9</v>
      </c>
      <c r="B10" s="3" t="s">
        <v>51</v>
      </c>
      <c r="C10" s="5" t="s">
        <v>56</v>
      </c>
      <c r="D10" s="5" t="s">
        <v>57</v>
      </c>
      <c r="E10" s="3" t="s">
        <v>18</v>
      </c>
      <c r="F10" s="3"/>
      <c r="G10" s="3" t="s">
        <v>7</v>
      </c>
      <c r="H10" s="3"/>
    </row>
    <row r="11" spans="1:8" ht="15.75">
      <c r="A11" s="10">
        <v>10</v>
      </c>
      <c r="B11" s="3" t="s">
        <v>51</v>
      </c>
      <c r="C11" s="5" t="s">
        <v>58</v>
      </c>
      <c r="D11" s="5" t="s">
        <v>59</v>
      </c>
      <c r="E11" s="3" t="s">
        <v>18</v>
      </c>
      <c r="F11" s="3"/>
      <c r="G11" s="3" t="s">
        <v>7</v>
      </c>
      <c r="H11" s="3"/>
    </row>
    <row r="12" spans="1:8" ht="15.75">
      <c r="A12" s="10">
        <v>11</v>
      </c>
      <c r="B12" s="3" t="s">
        <v>51</v>
      </c>
      <c r="C12" s="5" t="s">
        <v>60</v>
      </c>
      <c r="D12" s="5" t="s">
        <v>61</v>
      </c>
      <c r="E12" s="3" t="s">
        <v>18</v>
      </c>
      <c r="F12" s="3"/>
      <c r="G12" s="3" t="s">
        <v>7</v>
      </c>
      <c r="H12" s="3"/>
    </row>
    <row r="13" spans="1:8" ht="15.75">
      <c r="A13" s="10">
        <v>12</v>
      </c>
      <c r="B13" s="3" t="s">
        <v>51</v>
      </c>
      <c r="C13" s="5" t="s">
        <v>62</v>
      </c>
      <c r="D13" s="5" t="s">
        <v>63</v>
      </c>
      <c r="E13" s="3" t="s">
        <v>18</v>
      </c>
      <c r="F13" s="3"/>
      <c r="G13" s="3" t="s">
        <v>7</v>
      </c>
      <c r="H13" s="3"/>
    </row>
    <row r="14" spans="1:8" ht="15.75">
      <c r="A14" s="10">
        <v>13</v>
      </c>
      <c r="B14" s="3" t="s">
        <v>51</v>
      </c>
      <c r="C14" s="5" t="s">
        <v>64</v>
      </c>
      <c r="D14" s="5" t="s">
        <v>65</v>
      </c>
      <c r="E14" s="3" t="s">
        <v>18</v>
      </c>
      <c r="F14" s="3"/>
      <c r="G14" s="3" t="s">
        <v>7</v>
      </c>
      <c r="H14" s="3"/>
    </row>
    <row r="15" spans="1:8" ht="15.75">
      <c r="A15" s="10">
        <v>14</v>
      </c>
      <c r="B15" s="3" t="s">
        <v>51</v>
      </c>
      <c r="C15" s="5" t="s">
        <v>66</v>
      </c>
      <c r="D15" s="5" t="s">
        <v>67</v>
      </c>
      <c r="E15" s="3" t="s">
        <v>18</v>
      </c>
      <c r="F15" s="3"/>
      <c r="G15" s="3" t="s">
        <v>7</v>
      </c>
      <c r="H15" s="3"/>
    </row>
    <row r="16" spans="1:8" ht="15.75">
      <c r="A16" s="10">
        <v>15</v>
      </c>
      <c r="B16" s="3" t="s">
        <v>51</v>
      </c>
      <c r="C16" s="5" t="s">
        <v>68</v>
      </c>
      <c r="D16" s="5" t="s">
        <v>69</v>
      </c>
      <c r="E16" s="3" t="s">
        <v>18</v>
      </c>
      <c r="F16" s="3"/>
      <c r="G16" s="3" t="s">
        <v>7</v>
      </c>
      <c r="H16" s="3"/>
    </row>
    <row r="17" spans="1:8" ht="15.75">
      <c r="A17" s="10">
        <v>16</v>
      </c>
      <c r="B17" s="3" t="s">
        <v>51</v>
      </c>
      <c r="C17" s="5" t="s">
        <v>70</v>
      </c>
      <c r="D17" s="5" t="s">
        <v>71</v>
      </c>
      <c r="E17" s="3" t="s">
        <v>18</v>
      </c>
      <c r="F17" s="3"/>
      <c r="G17" s="3" t="s">
        <v>7</v>
      </c>
      <c r="H17" s="3"/>
    </row>
    <row r="18" spans="1:8" ht="15.75">
      <c r="A18" s="10">
        <v>17</v>
      </c>
      <c r="B18" s="3" t="s">
        <v>51</v>
      </c>
      <c r="C18" s="5" t="s">
        <v>72</v>
      </c>
      <c r="D18" s="5" t="s">
        <v>73</v>
      </c>
      <c r="E18" s="3" t="s">
        <v>18</v>
      </c>
      <c r="F18" s="3"/>
      <c r="G18" s="3" t="s">
        <v>7</v>
      </c>
      <c r="H18" s="3"/>
    </row>
    <row r="19" spans="1:8" ht="15.75">
      <c r="A19" s="10">
        <v>18</v>
      </c>
      <c r="B19" s="3" t="s">
        <v>51</v>
      </c>
      <c r="C19" s="7" t="s">
        <v>74</v>
      </c>
      <c r="D19" s="7" t="s">
        <v>75</v>
      </c>
      <c r="E19" s="3" t="s">
        <v>18</v>
      </c>
      <c r="F19" s="3"/>
      <c r="G19" s="3" t="s">
        <v>7</v>
      </c>
      <c r="H19" s="3"/>
    </row>
    <row r="20" spans="1:8" ht="15.75">
      <c r="A20" s="10">
        <v>19</v>
      </c>
      <c r="B20" s="3" t="s">
        <v>51</v>
      </c>
      <c r="C20" s="8" t="s">
        <v>76</v>
      </c>
      <c r="D20" s="8" t="s">
        <v>77</v>
      </c>
      <c r="E20" s="3" t="s">
        <v>19</v>
      </c>
      <c r="F20" s="3"/>
      <c r="G20" s="3" t="s">
        <v>7</v>
      </c>
      <c r="H20" s="3"/>
    </row>
    <row r="21" spans="1:8" ht="15.75">
      <c r="A21" s="10">
        <v>20</v>
      </c>
      <c r="B21" s="3" t="s">
        <v>51</v>
      </c>
      <c r="C21" s="6" t="s">
        <v>78</v>
      </c>
      <c r="D21" s="6" t="s">
        <v>79</v>
      </c>
      <c r="E21" s="3" t="s">
        <v>19</v>
      </c>
      <c r="F21" s="3"/>
      <c r="G21" s="3" t="s">
        <v>7</v>
      </c>
      <c r="H21" s="3"/>
    </row>
    <row r="22" spans="1:8" ht="15.75">
      <c r="A22" s="10">
        <v>21</v>
      </c>
      <c r="B22" s="3" t="s">
        <v>51</v>
      </c>
      <c r="C22" s="6" t="s">
        <v>80</v>
      </c>
      <c r="D22" s="6" t="s">
        <v>81</v>
      </c>
      <c r="E22" s="3" t="s">
        <v>19</v>
      </c>
      <c r="F22" s="3"/>
      <c r="G22" s="3" t="s">
        <v>7</v>
      </c>
      <c r="H22" s="3"/>
    </row>
    <row r="23" spans="1:8" ht="15.75">
      <c r="A23" s="10">
        <v>22</v>
      </c>
      <c r="B23" s="3" t="s">
        <v>51</v>
      </c>
      <c r="C23" s="6" t="s">
        <v>82</v>
      </c>
      <c r="D23" s="6" t="s">
        <v>83</v>
      </c>
      <c r="E23" s="3" t="s">
        <v>19</v>
      </c>
      <c r="F23" s="3"/>
      <c r="G23" s="3" t="s">
        <v>7</v>
      </c>
      <c r="H23" s="3"/>
    </row>
    <row r="24" spans="1:8" ht="15.75">
      <c r="A24" s="10">
        <v>23</v>
      </c>
      <c r="B24" s="3" t="s">
        <v>51</v>
      </c>
      <c r="C24" s="6" t="s">
        <v>84</v>
      </c>
      <c r="D24" s="6" t="s">
        <v>85</v>
      </c>
      <c r="E24" s="3" t="s">
        <v>19</v>
      </c>
      <c r="F24" s="3"/>
      <c r="G24" s="3" t="s">
        <v>7</v>
      </c>
      <c r="H24" s="3"/>
    </row>
    <row r="25" spans="1:8" ht="15.75">
      <c r="A25" s="10">
        <v>24</v>
      </c>
      <c r="B25" s="3" t="s">
        <v>51</v>
      </c>
      <c r="C25" s="6" t="s">
        <v>86</v>
      </c>
      <c r="D25" s="6" t="s">
        <v>87</v>
      </c>
      <c r="E25" s="3" t="s">
        <v>19</v>
      </c>
      <c r="F25" s="3"/>
      <c r="G25" s="3" t="s">
        <v>7</v>
      </c>
      <c r="H25" s="3"/>
    </row>
    <row r="26" spans="1:8" ht="15.75">
      <c r="A26" s="10">
        <v>25</v>
      </c>
      <c r="B26" s="3" t="s">
        <v>51</v>
      </c>
      <c r="C26" s="6" t="s">
        <v>88</v>
      </c>
      <c r="D26" s="6" t="s">
        <v>89</v>
      </c>
      <c r="E26" s="3" t="s">
        <v>19</v>
      </c>
      <c r="F26" s="3"/>
      <c r="G26" s="3" t="s">
        <v>7</v>
      </c>
      <c r="H26" s="3"/>
    </row>
    <row r="27" spans="1:8" ht="15.75">
      <c r="A27" s="10">
        <v>26</v>
      </c>
      <c r="B27" s="3" t="s">
        <v>51</v>
      </c>
      <c r="C27" s="6" t="s">
        <v>90</v>
      </c>
      <c r="D27" s="6" t="s">
        <v>91</v>
      </c>
      <c r="E27" s="3" t="s">
        <v>19</v>
      </c>
      <c r="F27" s="3"/>
      <c r="G27" s="3" t="s">
        <v>7</v>
      </c>
      <c r="H27" s="3"/>
    </row>
    <row r="28" spans="1:8" ht="15.75">
      <c r="A28" s="10">
        <v>27</v>
      </c>
      <c r="B28" s="3" t="s">
        <v>51</v>
      </c>
      <c r="C28" s="6" t="s">
        <v>92</v>
      </c>
      <c r="D28" s="6" t="s">
        <v>93</v>
      </c>
      <c r="E28" s="3" t="s">
        <v>19</v>
      </c>
      <c r="F28" s="3"/>
      <c r="G28" s="3" t="s">
        <v>7</v>
      </c>
      <c r="H28" s="3"/>
    </row>
    <row r="29" spans="1:8" ht="15.75">
      <c r="A29" s="10">
        <v>28</v>
      </c>
      <c r="B29" s="3" t="s">
        <v>51</v>
      </c>
      <c r="C29" s="6" t="s">
        <v>94</v>
      </c>
      <c r="D29" s="6" t="s">
        <v>95</v>
      </c>
      <c r="E29" s="3" t="s">
        <v>19</v>
      </c>
      <c r="F29" s="3"/>
      <c r="G29" s="3" t="s">
        <v>7</v>
      </c>
      <c r="H29" s="3"/>
    </row>
    <row r="30" spans="1:8" ht="15.75">
      <c r="A30" s="10">
        <v>29</v>
      </c>
      <c r="B30" s="3" t="s">
        <v>51</v>
      </c>
      <c r="C30" s="6" t="s">
        <v>96</v>
      </c>
      <c r="D30" s="6" t="s">
        <v>97</v>
      </c>
      <c r="E30" s="3" t="s">
        <v>19</v>
      </c>
      <c r="F30" s="3"/>
      <c r="G30" s="3" t="s">
        <v>7</v>
      </c>
      <c r="H30" s="3"/>
    </row>
    <row r="31" spans="1:8" ht="15.75">
      <c r="A31" s="10">
        <v>30</v>
      </c>
      <c r="B31" s="3" t="s">
        <v>51</v>
      </c>
      <c r="C31" s="6" t="s">
        <v>98</v>
      </c>
      <c r="D31" s="6" t="s">
        <v>99</v>
      </c>
      <c r="E31" s="3" t="s">
        <v>19</v>
      </c>
      <c r="F31" s="3"/>
      <c r="G31" s="3" t="s">
        <v>7</v>
      </c>
      <c r="H31" s="3"/>
    </row>
    <row r="32" spans="1:8" ht="15.75">
      <c r="A32" s="10">
        <v>31</v>
      </c>
      <c r="B32" s="3" t="s">
        <v>51</v>
      </c>
      <c r="C32" s="6" t="s">
        <v>100</v>
      </c>
      <c r="D32" s="6" t="s">
        <v>101</v>
      </c>
      <c r="E32" s="3" t="s">
        <v>19</v>
      </c>
      <c r="F32" s="3"/>
      <c r="G32" s="3" t="s">
        <v>7</v>
      </c>
      <c r="H32" s="3"/>
    </row>
    <row r="33" spans="1:8" ht="15.75">
      <c r="A33" s="10">
        <v>32</v>
      </c>
      <c r="B33" s="3" t="s">
        <v>51</v>
      </c>
      <c r="C33" s="6" t="s">
        <v>102</v>
      </c>
      <c r="D33" s="6" t="s">
        <v>103</v>
      </c>
      <c r="E33" s="3" t="s">
        <v>19</v>
      </c>
      <c r="F33" s="3"/>
      <c r="G33" s="3" t="s">
        <v>7</v>
      </c>
      <c r="H33" s="3"/>
    </row>
    <row r="34" spans="1:8" ht="15.75">
      <c r="A34" s="10">
        <v>33</v>
      </c>
      <c r="B34" s="3" t="s">
        <v>51</v>
      </c>
      <c r="C34" s="6" t="s">
        <v>104</v>
      </c>
      <c r="D34" s="6" t="s">
        <v>105</v>
      </c>
      <c r="E34" s="3" t="s">
        <v>19</v>
      </c>
      <c r="F34" s="3"/>
      <c r="G34" s="3" t="s">
        <v>7</v>
      </c>
      <c r="H34" s="3"/>
    </row>
    <row r="35" spans="1:8" ht="15.75">
      <c r="A35" s="10">
        <v>34</v>
      </c>
      <c r="B35" s="3" t="s">
        <v>51</v>
      </c>
      <c r="C35" s="8" t="s">
        <v>106</v>
      </c>
      <c r="D35" s="8" t="s">
        <v>107</v>
      </c>
      <c r="E35" s="3" t="s">
        <v>19</v>
      </c>
      <c r="F35" s="3"/>
      <c r="G35" s="3" t="s">
        <v>7</v>
      </c>
      <c r="H35" s="3"/>
    </row>
    <row r="36" spans="1:8" ht="15.75">
      <c r="A36" s="10">
        <v>35</v>
      </c>
      <c r="B36" s="3" t="s">
        <v>51</v>
      </c>
      <c r="C36" s="5" t="s">
        <v>108</v>
      </c>
      <c r="D36" s="5" t="s">
        <v>109</v>
      </c>
      <c r="E36" s="3" t="s">
        <v>40</v>
      </c>
      <c r="F36" s="3"/>
      <c r="G36" s="3" t="s">
        <v>7</v>
      </c>
      <c r="H36" s="3"/>
    </row>
    <row r="37" spans="1:8" ht="15.75">
      <c r="A37" s="10">
        <v>36</v>
      </c>
      <c r="B37" s="3" t="s">
        <v>51</v>
      </c>
      <c r="C37" s="5" t="s">
        <v>110</v>
      </c>
      <c r="D37" s="5" t="s">
        <v>111</v>
      </c>
      <c r="E37" s="3" t="s">
        <v>40</v>
      </c>
      <c r="F37" s="3"/>
      <c r="G37" s="3" t="s">
        <v>7</v>
      </c>
      <c r="H37" s="3"/>
    </row>
    <row r="38" spans="1:8" ht="15.75">
      <c r="A38" s="10">
        <v>37</v>
      </c>
      <c r="B38" s="3" t="s">
        <v>51</v>
      </c>
      <c r="C38" s="5" t="s">
        <v>112</v>
      </c>
      <c r="D38" s="5" t="s">
        <v>113</v>
      </c>
      <c r="E38" s="3" t="s">
        <v>40</v>
      </c>
      <c r="F38" s="3"/>
      <c r="G38" s="3" t="s">
        <v>7</v>
      </c>
      <c r="H38" s="3"/>
    </row>
    <row r="39" spans="1:8" ht="15.75">
      <c r="A39" s="10">
        <v>38</v>
      </c>
      <c r="B39" s="3" t="s">
        <v>51</v>
      </c>
      <c r="C39" s="6" t="s">
        <v>114</v>
      </c>
      <c r="D39" s="6" t="s">
        <v>115</v>
      </c>
      <c r="E39" s="3" t="s">
        <v>21</v>
      </c>
      <c r="F39" s="3"/>
      <c r="G39" s="3" t="s">
        <v>7</v>
      </c>
      <c r="H39" s="3"/>
    </row>
    <row r="40" spans="1:8" ht="15.75">
      <c r="A40" s="10">
        <v>39</v>
      </c>
      <c r="B40" s="3" t="s">
        <v>51</v>
      </c>
      <c r="C40" s="6" t="s">
        <v>116</v>
      </c>
      <c r="D40" s="6" t="s">
        <v>117</v>
      </c>
      <c r="E40" s="3" t="s">
        <v>21</v>
      </c>
      <c r="F40" s="3"/>
      <c r="G40" s="3" t="s">
        <v>7</v>
      </c>
      <c r="H40" s="3"/>
    </row>
    <row r="41" spans="1:8" ht="15.75">
      <c r="A41" s="10">
        <v>40</v>
      </c>
      <c r="B41" s="3" t="s">
        <v>51</v>
      </c>
      <c r="C41" s="6" t="s">
        <v>118</v>
      </c>
      <c r="D41" s="6" t="s">
        <v>119</v>
      </c>
      <c r="E41" s="3" t="s">
        <v>21</v>
      </c>
      <c r="F41" s="3"/>
      <c r="G41" s="3" t="s">
        <v>7</v>
      </c>
      <c r="H41" s="3"/>
    </row>
    <row r="42" spans="1:8" ht="15.75">
      <c r="A42" s="10">
        <v>41</v>
      </c>
      <c r="B42" s="3" t="s">
        <v>51</v>
      </c>
      <c r="C42" s="6" t="s">
        <v>120</v>
      </c>
      <c r="D42" s="6" t="s">
        <v>121</v>
      </c>
      <c r="E42" s="3" t="s">
        <v>21</v>
      </c>
      <c r="F42" s="3"/>
      <c r="G42" s="3" t="s">
        <v>7</v>
      </c>
      <c r="H42" s="3"/>
    </row>
    <row r="43" spans="1:8" ht="15.75">
      <c r="A43" s="10">
        <v>42</v>
      </c>
      <c r="B43" s="3" t="s">
        <v>51</v>
      </c>
      <c r="C43" s="6" t="s">
        <v>122</v>
      </c>
      <c r="D43" s="6" t="s">
        <v>123</v>
      </c>
      <c r="E43" s="3" t="s">
        <v>21</v>
      </c>
      <c r="F43" s="3"/>
      <c r="G43" s="3" t="s">
        <v>7</v>
      </c>
      <c r="H43" s="3"/>
    </row>
    <row r="44" spans="1:8" ht="15.75">
      <c r="A44" s="10">
        <v>43</v>
      </c>
      <c r="B44" s="3" t="s">
        <v>51</v>
      </c>
      <c r="C44" s="6" t="s">
        <v>124</v>
      </c>
      <c r="D44" s="6" t="s">
        <v>125</v>
      </c>
      <c r="E44" s="3" t="s">
        <v>21</v>
      </c>
      <c r="F44" s="3"/>
      <c r="G44" s="3" t="s">
        <v>7</v>
      </c>
      <c r="H44" s="3"/>
    </row>
    <row r="45" spans="1:8" ht="15.75">
      <c r="A45" s="10">
        <v>44</v>
      </c>
      <c r="B45" s="3" t="s">
        <v>51</v>
      </c>
      <c r="C45" s="6" t="s">
        <v>126</v>
      </c>
      <c r="D45" s="6" t="s">
        <v>127</v>
      </c>
      <c r="E45" s="3" t="s">
        <v>21</v>
      </c>
      <c r="F45" s="3"/>
      <c r="G45" s="3" t="s">
        <v>7</v>
      </c>
      <c r="H45" s="3"/>
    </row>
    <row r="46" spans="1:8" ht="15.75">
      <c r="A46" s="10">
        <v>45</v>
      </c>
      <c r="B46" s="3" t="s">
        <v>51</v>
      </c>
      <c r="C46" s="6" t="s">
        <v>128</v>
      </c>
      <c r="D46" s="6" t="s">
        <v>129</v>
      </c>
      <c r="E46" s="3" t="s">
        <v>21</v>
      </c>
      <c r="F46" s="3"/>
      <c r="G46" s="3" t="s">
        <v>7</v>
      </c>
      <c r="H46" s="3"/>
    </row>
    <row r="47" spans="1:8" ht="15.75">
      <c r="A47" s="10">
        <v>46</v>
      </c>
      <c r="B47" s="3" t="s">
        <v>51</v>
      </c>
      <c r="C47" s="6" t="s">
        <v>130</v>
      </c>
      <c r="D47" s="6" t="s">
        <v>131</v>
      </c>
      <c r="E47" s="3" t="s">
        <v>21</v>
      </c>
      <c r="F47" s="3"/>
      <c r="G47" s="3" t="s">
        <v>7</v>
      </c>
      <c r="H47" s="3"/>
    </row>
    <row r="48" spans="1:8" ht="15.75">
      <c r="A48" s="10">
        <v>47</v>
      </c>
      <c r="B48" s="3" t="s">
        <v>51</v>
      </c>
      <c r="C48" s="6" t="s">
        <v>132</v>
      </c>
      <c r="D48" s="6" t="s">
        <v>133</v>
      </c>
      <c r="E48" s="3" t="s">
        <v>21</v>
      </c>
      <c r="F48" s="3"/>
      <c r="G48" s="3" t="s">
        <v>7</v>
      </c>
      <c r="H48" s="3"/>
    </row>
    <row r="49" spans="1:8" ht="15.75">
      <c r="A49" s="10">
        <v>48</v>
      </c>
      <c r="B49" s="3" t="s">
        <v>51</v>
      </c>
      <c r="C49" s="6" t="s">
        <v>134</v>
      </c>
      <c r="D49" s="6" t="s">
        <v>135</v>
      </c>
      <c r="E49" s="3" t="s">
        <v>21</v>
      </c>
      <c r="F49" s="3"/>
      <c r="G49" s="3" t="s">
        <v>7</v>
      </c>
      <c r="H49" s="3"/>
    </row>
    <row r="50" spans="1:8" ht="15.75">
      <c r="A50" s="10">
        <v>49</v>
      </c>
      <c r="B50" s="3" t="s">
        <v>51</v>
      </c>
      <c r="C50" s="6" t="s">
        <v>136</v>
      </c>
      <c r="D50" s="6" t="s">
        <v>137</v>
      </c>
      <c r="E50" s="3" t="s">
        <v>21</v>
      </c>
      <c r="F50" s="3"/>
      <c r="G50" s="3" t="s">
        <v>7</v>
      </c>
      <c r="H50" s="3"/>
    </row>
    <row r="51" spans="1:8" ht="15.75">
      <c r="A51" s="10">
        <v>50</v>
      </c>
      <c r="B51" s="3" t="s">
        <v>51</v>
      </c>
      <c r="C51" s="6" t="s">
        <v>138</v>
      </c>
      <c r="D51" s="6" t="s">
        <v>139</v>
      </c>
      <c r="E51" s="3" t="s">
        <v>21</v>
      </c>
      <c r="F51" s="3"/>
      <c r="G51" s="3" t="s">
        <v>7</v>
      </c>
      <c r="H51" s="3"/>
    </row>
    <row r="52" spans="1:8" ht="15.75">
      <c r="A52" s="10">
        <v>51</v>
      </c>
      <c r="B52" s="3" t="s">
        <v>51</v>
      </c>
      <c r="C52" s="6" t="s">
        <v>140</v>
      </c>
      <c r="D52" s="6" t="s">
        <v>141</v>
      </c>
      <c r="E52" s="3" t="s">
        <v>21</v>
      </c>
      <c r="F52" s="3"/>
      <c r="G52" s="3" t="s">
        <v>7</v>
      </c>
      <c r="H52" s="3"/>
    </row>
    <row r="53" spans="1:8" ht="15.75">
      <c r="A53" s="10">
        <v>52</v>
      </c>
      <c r="B53" s="3" t="s">
        <v>51</v>
      </c>
      <c r="C53" s="6" t="s">
        <v>142</v>
      </c>
      <c r="D53" s="6" t="s">
        <v>143</v>
      </c>
      <c r="E53" s="3" t="s">
        <v>21</v>
      </c>
      <c r="F53" s="3"/>
      <c r="G53" s="3" t="s">
        <v>7</v>
      </c>
      <c r="H53" s="3"/>
    </row>
    <row r="54" spans="1:8" ht="15.75">
      <c r="A54" s="10">
        <v>53</v>
      </c>
      <c r="B54" s="3" t="s">
        <v>51</v>
      </c>
      <c r="C54" s="6" t="s">
        <v>144</v>
      </c>
      <c r="D54" s="6" t="s">
        <v>145</v>
      </c>
      <c r="E54" s="3" t="s">
        <v>21</v>
      </c>
      <c r="F54" s="3"/>
      <c r="G54" s="3" t="s">
        <v>7</v>
      </c>
      <c r="H54" s="3"/>
    </row>
    <row r="55" spans="1:8" ht="15.75">
      <c r="A55" s="10">
        <v>54</v>
      </c>
      <c r="B55" s="3" t="s">
        <v>51</v>
      </c>
      <c r="C55" s="6" t="s">
        <v>146</v>
      </c>
      <c r="D55" s="6" t="s">
        <v>147</v>
      </c>
      <c r="E55" s="3" t="s">
        <v>21</v>
      </c>
      <c r="F55" s="3"/>
      <c r="G55" s="3" t="s">
        <v>7</v>
      </c>
      <c r="H55" s="3"/>
    </row>
    <row r="56" spans="1:8" ht="15.75">
      <c r="A56" s="10">
        <v>55</v>
      </c>
      <c r="B56" s="3" t="s">
        <v>51</v>
      </c>
      <c r="C56" s="6" t="s">
        <v>148</v>
      </c>
      <c r="D56" s="6" t="s">
        <v>149</v>
      </c>
      <c r="E56" s="3" t="s">
        <v>21</v>
      </c>
      <c r="F56" s="3"/>
      <c r="G56" s="3" t="s">
        <v>7</v>
      </c>
      <c r="H56" s="3"/>
    </row>
    <row r="57" spans="1:8" ht="15.75">
      <c r="A57" s="10">
        <v>56</v>
      </c>
      <c r="B57" s="3" t="s">
        <v>51</v>
      </c>
      <c r="C57" s="6" t="s">
        <v>150</v>
      </c>
      <c r="D57" s="6" t="s">
        <v>151</v>
      </c>
      <c r="E57" s="3" t="s">
        <v>21</v>
      </c>
      <c r="F57" s="3"/>
      <c r="G57" s="3" t="s">
        <v>7</v>
      </c>
      <c r="H57" s="3"/>
    </row>
    <row r="58" spans="1:8" ht="15.75">
      <c r="A58" s="10">
        <v>57</v>
      </c>
      <c r="B58" s="3" t="s">
        <v>51</v>
      </c>
      <c r="C58" s="6" t="s">
        <v>152</v>
      </c>
      <c r="D58" s="6" t="s">
        <v>153</v>
      </c>
      <c r="E58" s="3" t="s">
        <v>21</v>
      </c>
      <c r="F58" s="3"/>
      <c r="G58" s="3" t="s">
        <v>7</v>
      </c>
      <c r="H58" s="3"/>
    </row>
    <row r="59" spans="1:8" ht="15.75">
      <c r="A59" s="10">
        <v>58</v>
      </c>
      <c r="B59" s="3" t="s">
        <v>51</v>
      </c>
      <c r="C59" s="6" t="s">
        <v>154</v>
      </c>
      <c r="D59" s="6" t="s">
        <v>155</v>
      </c>
      <c r="E59" s="3" t="s">
        <v>21</v>
      </c>
      <c r="F59" s="3"/>
      <c r="G59" s="3" t="s">
        <v>7</v>
      </c>
      <c r="H59" s="3"/>
    </row>
    <row r="60" spans="1:8" ht="15.75">
      <c r="A60" s="10">
        <v>59</v>
      </c>
      <c r="B60" s="3" t="s">
        <v>51</v>
      </c>
      <c r="C60" s="6" t="s">
        <v>156</v>
      </c>
      <c r="D60" s="6" t="s">
        <v>157</v>
      </c>
      <c r="E60" s="3" t="s">
        <v>21</v>
      </c>
      <c r="F60" s="3"/>
      <c r="G60" s="3" t="s">
        <v>7</v>
      </c>
      <c r="H60" s="3"/>
    </row>
    <row r="61" spans="1:8" ht="15.75">
      <c r="A61" s="10">
        <v>60</v>
      </c>
      <c r="B61" s="3" t="s">
        <v>51</v>
      </c>
      <c r="C61" s="6" t="s">
        <v>158</v>
      </c>
      <c r="D61" s="6" t="s">
        <v>159</v>
      </c>
      <c r="E61" s="3" t="s">
        <v>21</v>
      </c>
      <c r="F61" s="3"/>
      <c r="G61" s="3" t="s">
        <v>7</v>
      </c>
      <c r="H61" s="3"/>
    </row>
    <row r="62" spans="1:8" ht="15.75">
      <c r="A62" s="10">
        <v>61</v>
      </c>
      <c r="B62" s="3" t="s">
        <v>51</v>
      </c>
      <c r="C62" s="6" t="s">
        <v>160</v>
      </c>
      <c r="D62" s="6" t="s">
        <v>161</v>
      </c>
      <c r="E62" s="3" t="s">
        <v>21</v>
      </c>
      <c r="F62" s="3"/>
      <c r="G62" s="3" t="s">
        <v>7</v>
      </c>
      <c r="H62" s="3"/>
    </row>
    <row r="63" spans="1:8" ht="15.75">
      <c r="A63" s="10">
        <v>62</v>
      </c>
      <c r="B63" s="3" t="s">
        <v>51</v>
      </c>
      <c r="C63" s="6" t="s">
        <v>162</v>
      </c>
      <c r="D63" s="6" t="s">
        <v>163</v>
      </c>
      <c r="E63" s="3" t="s">
        <v>21</v>
      </c>
      <c r="F63" s="3"/>
      <c r="G63" s="3" t="s">
        <v>7</v>
      </c>
      <c r="H63" s="3"/>
    </row>
    <row r="64" spans="1:8" ht="15.75">
      <c r="A64" s="10">
        <v>63</v>
      </c>
      <c r="B64" s="3" t="s">
        <v>51</v>
      </c>
      <c r="C64" s="6" t="s">
        <v>164</v>
      </c>
      <c r="D64" s="6" t="s">
        <v>165</v>
      </c>
      <c r="E64" s="3" t="s">
        <v>21</v>
      </c>
      <c r="F64" s="3"/>
      <c r="G64" s="3" t="s">
        <v>7</v>
      </c>
      <c r="H64" s="3"/>
    </row>
    <row r="65" spans="1:8" ht="15.75">
      <c r="A65" s="10">
        <v>64</v>
      </c>
      <c r="B65" s="3" t="s">
        <v>51</v>
      </c>
      <c r="C65" s="6" t="s">
        <v>166</v>
      </c>
      <c r="D65" s="6" t="s">
        <v>167</v>
      </c>
      <c r="E65" s="3" t="s">
        <v>21</v>
      </c>
      <c r="F65" s="3"/>
      <c r="G65" s="3" t="s">
        <v>7</v>
      </c>
      <c r="H65" s="3"/>
    </row>
    <row r="66" spans="1:8" ht="15.75">
      <c r="A66" s="10">
        <v>65</v>
      </c>
      <c r="B66" s="3" t="s">
        <v>51</v>
      </c>
      <c r="C66" s="6" t="s">
        <v>168</v>
      </c>
      <c r="D66" s="6" t="s">
        <v>169</v>
      </c>
      <c r="E66" s="3" t="s">
        <v>21</v>
      </c>
      <c r="F66" s="3"/>
      <c r="G66" s="3" t="s">
        <v>7</v>
      </c>
      <c r="H66" s="3"/>
    </row>
    <row r="67" spans="1:8" ht="15.75">
      <c r="A67" s="10">
        <v>66</v>
      </c>
      <c r="B67" s="3" t="s">
        <v>51</v>
      </c>
      <c r="C67" s="6" t="s">
        <v>170</v>
      </c>
      <c r="D67" s="6" t="s">
        <v>171</v>
      </c>
      <c r="E67" s="3" t="s">
        <v>21</v>
      </c>
      <c r="F67" s="3"/>
      <c r="G67" s="3" t="s">
        <v>7</v>
      </c>
      <c r="H67" s="3"/>
    </row>
    <row r="68" spans="1:8" ht="15.75">
      <c r="A68" s="10">
        <v>67</v>
      </c>
      <c r="B68" s="3" t="s">
        <v>51</v>
      </c>
      <c r="C68" s="6" t="s">
        <v>172</v>
      </c>
      <c r="D68" s="6" t="s">
        <v>173</v>
      </c>
      <c r="E68" s="3" t="s">
        <v>21</v>
      </c>
      <c r="F68" s="3"/>
      <c r="G68" s="3" t="s">
        <v>7</v>
      </c>
      <c r="H68" s="3"/>
    </row>
    <row r="69" spans="1:8" ht="15.75">
      <c r="A69" s="10">
        <v>68</v>
      </c>
      <c r="B69" s="3" t="s">
        <v>51</v>
      </c>
      <c r="C69" s="6" t="s">
        <v>174</v>
      </c>
      <c r="D69" s="6" t="s">
        <v>175</v>
      </c>
      <c r="E69" s="3" t="s">
        <v>21</v>
      </c>
      <c r="F69" s="3"/>
      <c r="G69" s="3" t="s">
        <v>7</v>
      </c>
      <c r="H69" s="3"/>
    </row>
    <row r="70" spans="1:8" ht="15.75">
      <c r="A70" s="10">
        <v>69</v>
      </c>
      <c r="B70" s="3" t="s">
        <v>51</v>
      </c>
      <c r="C70" s="6" t="s">
        <v>176</v>
      </c>
      <c r="D70" s="6" t="s">
        <v>177</v>
      </c>
      <c r="E70" s="3" t="s">
        <v>21</v>
      </c>
      <c r="F70" s="3"/>
      <c r="G70" s="3" t="s">
        <v>7</v>
      </c>
      <c r="H70" s="3"/>
    </row>
    <row r="71" spans="1:8" ht="15.75">
      <c r="A71" s="10">
        <v>70</v>
      </c>
      <c r="B71" s="3" t="s">
        <v>51</v>
      </c>
      <c r="C71" s="6" t="s">
        <v>178</v>
      </c>
      <c r="D71" s="6" t="s">
        <v>179</v>
      </c>
      <c r="E71" s="3" t="s">
        <v>21</v>
      </c>
      <c r="F71" s="3"/>
      <c r="G71" s="3" t="s">
        <v>7</v>
      </c>
      <c r="H71" s="3"/>
    </row>
    <row r="72" spans="1:8" ht="15.75">
      <c r="A72" s="10">
        <v>71</v>
      </c>
      <c r="B72" s="3" t="s">
        <v>51</v>
      </c>
      <c r="C72" s="6" t="s">
        <v>180</v>
      </c>
      <c r="D72" s="6" t="s">
        <v>181</v>
      </c>
      <c r="E72" s="3" t="s">
        <v>21</v>
      </c>
      <c r="F72" s="3"/>
      <c r="G72" s="3" t="s">
        <v>7</v>
      </c>
      <c r="H72" s="3"/>
    </row>
    <row r="73" spans="1:8" ht="15.75">
      <c r="A73" s="10">
        <v>72</v>
      </c>
      <c r="B73" s="3" t="s">
        <v>51</v>
      </c>
      <c r="C73" s="6" t="s">
        <v>182</v>
      </c>
      <c r="D73" s="6" t="s">
        <v>183</v>
      </c>
      <c r="E73" s="3" t="s">
        <v>21</v>
      </c>
      <c r="F73" s="3"/>
      <c r="G73" s="3" t="s">
        <v>7</v>
      </c>
      <c r="H73" s="3"/>
    </row>
    <row r="74" spans="1:8" ht="15.75">
      <c r="A74" s="10">
        <v>73</v>
      </c>
      <c r="B74" s="3" t="s">
        <v>51</v>
      </c>
      <c r="C74" s="6" t="s">
        <v>184</v>
      </c>
      <c r="D74" s="6" t="s">
        <v>185</v>
      </c>
      <c r="E74" s="3" t="s">
        <v>21</v>
      </c>
      <c r="F74" s="3"/>
      <c r="G74" s="3" t="s">
        <v>7</v>
      </c>
      <c r="H74" s="3"/>
    </row>
    <row r="75" spans="1:8" ht="15.75">
      <c r="A75" s="10">
        <v>74</v>
      </c>
      <c r="B75" s="3" t="s">
        <v>51</v>
      </c>
      <c r="C75" s="6" t="s">
        <v>186</v>
      </c>
      <c r="D75" s="6" t="s">
        <v>187</v>
      </c>
      <c r="E75" s="3" t="s">
        <v>21</v>
      </c>
      <c r="F75" s="3"/>
      <c r="G75" s="3" t="s">
        <v>7</v>
      </c>
      <c r="H75" s="3"/>
    </row>
    <row r="76" spans="1:8" ht="15.75">
      <c r="A76" s="10">
        <v>75</v>
      </c>
      <c r="B76" s="3" t="s">
        <v>51</v>
      </c>
      <c r="C76" s="6" t="s">
        <v>188</v>
      </c>
      <c r="D76" s="6" t="s">
        <v>189</v>
      </c>
      <c r="E76" s="3" t="s">
        <v>21</v>
      </c>
      <c r="F76" s="3"/>
      <c r="G76" s="3" t="s">
        <v>7</v>
      </c>
      <c r="H76" s="3"/>
    </row>
    <row r="77" spans="1:8" ht="15.75">
      <c r="A77" s="10">
        <v>76</v>
      </c>
      <c r="B77" s="3" t="s">
        <v>51</v>
      </c>
      <c r="C77" s="6" t="s">
        <v>190</v>
      </c>
      <c r="D77" s="6" t="s">
        <v>191</v>
      </c>
      <c r="E77" s="3" t="s">
        <v>21</v>
      </c>
      <c r="F77" s="3"/>
      <c r="G77" s="3" t="s">
        <v>7</v>
      </c>
      <c r="H77" s="3"/>
    </row>
    <row r="78" spans="1:8" ht="15.75">
      <c r="A78" s="10">
        <v>77</v>
      </c>
      <c r="B78" s="3" t="s">
        <v>51</v>
      </c>
      <c r="C78" s="6" t="s">
        <v>192</v>
      </c>
      <c r="D78" s="6" t="s">
        <v>193</v>
      </c>
      <c r="E78" s="3" t="s">
        <v>21</v>
      </c>
      <c r="F78" s="3"/>
      <c r="G78" s="3" t="s">
        <v>7</v>
      </c>
      <c r="H78" s="3"/>
    </row>
    <row r="79" spans="1:8" ht="15.75">
      <c r="A79" s="10">
        <v>78</v>
      </c>
      <c r="B79" s="3" t="s">
        <v>51</v>
      </c>
      <c r="C79" s="6" t="s">
        <v>194</v>
      </c>
      <c r="D79" s="6" t="s">
        <v>195</v>
      </c>
      <c r="E79" s="3" t="s">
        <v>22</v>
      </c>
      <c r="F79" s="3"/>
      <c r="G79" s="3" t="s">
        <v>7</v>
      </c>
      <c r="H79" s="3"/>
    </row>
    <row r="80" spans="1:8" ht="15.75">
      <c r="A80" s="10">
        <v>79</v>
      </c>
      <c r="B80" s="3" t="s">
        <v>196</v>
      </c>
      <c r="C80" s="5" t="s">
        <v>197</v>
      </c>
      <c r="D80" s="5" t="s">
        <v>198</v>
      </c>
      <c r="E80" s="3" t="s">
        <v>18</v>
      </c>
      <c r="F80" s="3"/>
      <c r="G80" s="3"/>
      <c r="H80" s="3" t="s">
        <v>199</v>
      </c>
    </row>
    <row r="81" spans="1:8" ht="15.75">
      <c r="A81" s="10">
        <v>80</v>
      </c>
      <c r="B81" s="3" t="s">
        <v>196</v>
      </c>
      <c r="C81" s="5" t="s">
        <v>200</v>
      </c>
      <c r="D81" s="5" t="s">
        <v>201</v>
      </c>
      <c r="E81" s="3" t="s">
        <v>18</v>
      </c>
      <c r="F81" s="3"/>
      <c r="G81" s="3"/>
      <c r="H81" s="3" t="s">
        <v>202</v>
      </c>
    </row>
    <row r="82" spans="1:8" ht="15.75">
      <c r="A82" s="10">
        <v>81</v>
      </c>
      <c r="B82" s="3" t="s">
        <v>196</v>
      </c>
      <c r="C82" s="5" t="s">
        <v>203</v>
      </c>
      <c r="D82" s="5" t="s">
        <v>204</v>
      </c>
      <c r="E82" s="3" t="s">
        <v>18</v>
      </c>
      <c r="F82" s="3"/>
      <c r="G82" s="3"/>
      <c r="H82" s="3" t="s">
        <v>205</v>
      </c>
    </row>
    <row r="83" spans="1:8" ht="15.75">
      <c r="A83" s="10">
        <v>82</v>
      </c>
      <c r="B83" s="3" t="s">
        <v>196</v>
      </c>
      <c r="C83" s="5" t="s">
        <v>206</v>
      </c>
      <c r="D83" s="5" t="s">
        <v>207</v>
      </c>
      <c r="E83" s="3" t="s">
        <v>18</v>
      </c>
      <c r="F83" s="3"/>
      <c r="G83" s="3"/>
      <c r="H83" s="3" t="s">
        <v>208</v>
      </c>
    </row>
    <row r="84" spans="1:8" ht="15.75">
      <c r="A84" s="10">
        <v>83</v>
      </c>
      <c r="B84" s="3" t="s">
        <v>196</v>
      </c>
      <c r="C84" s="6" t="s">
        <v>209</v>
      </c>
      <c r="D84" s="6" t="s">
        <v>210</v>
      </c>
      <c r="E84" s="3" t="s">
        <v>19</v>
      </c>
      <c r="F84" s="3"/>
      <c r="G84" s="3"/>
      <c r="H84" s="3" t="s">
        <v>211</v>
      </c>
    </row>
    <row r="85" spans="1:8" ht="15.75">
      <c r="A85" s="10">
        <v>84</v>
      </c>
      <c r="B85" s="3" t="s">
        <v>196</v>
      </c>
      <c r="C85" s="6" t="s">
        <v>212</v>
      </c>
      <c r="D85" s="6" t="s">
        <v>213</v>
      </c>
      <c r="E85" s="3" t="s">
        <v>19</v>
      </c>
      <c r="F85" s="3"/>
      <c r="G85" s="3"/>
      <c r="H85" s="3" t="s">
        <v>214</v>
      </c>
    </row>
    <row r="86" spans="1:8" ht="15.75">
      <c r="A86" s="10">
        <v>85</v>
      </c>
      <c r="B86" s="3" t="s">
        <v>196</v>
      </c>
      <c r="C86" s="6" t="s">
        <v>215</v>
      </c>
      <c r="D86" s="6" t="s">
        <v>216</v>
      </c>
      <c r="E86" s="3" t="s">
        <v>19</v>
      </c>
      <c r="F86" s="3"/>
      <c r="G86" s="3"/>
      <c r="H86" s="3" t="s">
        <v>217</v>
      </c>
    </row>
    <row r="87" spans="1:8" ht="15.75">
      <c r="A87" s="10">
        <v>86</v>
      </c>
      <c r="B87" s="3" t="s">
        <v>196</v>
      </c>
      <c r="C87" s="6" t="s">
        <v>218</v>
      </c>
      <c r="D87" s="6" t="s">
        <v>219</v>
      </c>
      <c r="E87" s="3" t="s">
        <v>19</v>
      </c>
      <c r="F87" s="3"/>
      <c r="G87" s="3"/>
      <c r="H87" s="3" t="s">
        <v>220</v>
      </c>
    </row>
    <row r="88" spans="1:8" ht="15.75">
      <c r="A88" s="10">
        <v>87</v>
      </c>
      <c r="B88" s="3" t="s">
        <v>196</v>
      </c>
      <c r="C88" s="6" t="s">
        <v>221</v>
      </c>
      <c r="D88" s="6" t="s">
        <v>222</v>
      </c>
      <c r="E88" s="3" t="s">
        <v>19</v>
      </c>
      <c r="F88" s="3"/>
      <c r="G88" s="3"/>
      <c r="H88" s="3" t="s">
        <v>223</v>
      </c>
    </row>
    <row r="89" spans="1:8" ht="15.75">
      <c r="A89" s="10">
        <v>88</v>
      </c>
      <c r="B89" s="3" t="s">
        <v>196</v>
      </c>
      <c r="C89" s="6" t="s">
        <v>224</v>
      </c>
      <c r="D89" s="6" t="s">
        <v>225</v>
      </c>
      <c r="E89" s="3" t="s">
        <v>19</v>
      </c>
      <c r="F89" s="3"/>
      <c r="G89" s="3"/>
      <c r="H89" s="3" t="s">
        <v>226</v>
      </c>
    </row>
    <row r="90" spans="1:8" ht="15.75">
      <c r="A90" s="10">
        <v>89</v>
      </c>
      <c r="B90" s="3" t="s">
        <v>196</v>
      </c>
      <c r="C90" s="5" t="s">
        <v>227</v>
      </c>
      <c r="D90" s="5" t="s">
        <v>228</v>
      </c>
      <c r="E90" s="3" t="s">
        <v>40</v>
      </c>
      <c r="F90" s="3"/>
      <c r="G90" s="3"/>
      <c r="H90" s="3" t="s">
        <v>229</v>
      </c>
    </row>
    <row r="91" spans="1:8" ht="15.75">
      <c r="A91" s="10">
        <v>90</v>
      </c>
      <c r="B91" s="3" t="s">
        <v>196</v>
      </c>
      <c r="C91" s="5" t="s">
        <v>230</v>
      </c>
      <c r="D91" s="5" t="s">
        <v>231</v>
      </c>
      <c r="E91" s="3" t="s">
        <v>40</v>
      </c>
      <c r="F91" s="3"/>
      <c r="G91" s="3"/>
      <c r="H91" s="3" t="s">
        <v>232</v>
      </c>
    </row>
    <row r="92" spans="1:8" ht="15.75">
      <c r="A92" s="10">
        <v>91</v>
      </c>
      <c r="B92" s="3" t="s">
        <v>196</v>
      </c>
      <c r="C92" s="6" t="s">
        <v>233</v>
      </c>
      <c r="D92" s="6" t="s">
        <v>234</v>
      </c>
      <c r="E92" s="3" t="s">
        <v>235</v>
      </c>
      <c r="F92" s="3"/>
      <c r="G92" s="3"/>
      <c r="H92" s="3" t="s">
        <v>236</v>
      </c>
    </row>
    <row r="93" spans="1:8" ht="15.75">
      <c r="A93" s="10">
        <v>92</v>
      </c>
      <c r="B93" s="3" t="s">
        <v>196</v>
      </c>
      <c r="C93" s="6" t="s">
        <v>237</v>
      </c>
      <c r="D93" s="6" t="s">
        <v>238</v>
      </c>
      <c r="E93" s="3" t="s">
        <v>235</v>
      </c>
      <c r="F93" s="3"/>
      <c r="G93" s="3"/>
      <c r="H93" s="3" t="s">
        <v>236</v>
      </c>
    </row>
    <row r="94" spans="1:8" ht="15.75">
      <c r="A94" s="10">
        <v>93</v>
      </c>
      <c r="B94" s="3" t="s">
        <v>196</v>
      </c>
      <c r="C94" s="6" t="s">
        <v>239</v>
      </c>
      <c r="D94" s="6" t="s">
        <v>240</v>
      </c>
      <c r="E94" s="3" t="s">
        <v>235</v>
      </c>
      <c r="F94" s="3"/>
      <c r="G94" s="3"/>
      <c r="H94" s="3" t="s">
        <v>236</v>
      </c>
    </row>
    <row r="95" spans="1:8" ht="15.75">
      <c r="A95" s="10">
        <v>94</v>
      </c>
      <c r="B95" s="3" t="s">
        <v>196</v>
      </c>
      <c r="C95" s="5" t="s">
        <v>241</v>
      </c>
      <c r="D95" s="5" t="s">
        <v>242</v>
      </c>
      <c r="E95" s="3" t="s">
        <v>22</v>
      </c>
      <c r="F95" s="3"/>
      <c r="G95" s="3" t="s">
        <v>236</v>
      </c>
      <c r="H95" s="3" t="s">
        <v>236</v>
      </c>
    </row>
    <row r="96" spans="1:8" ht="15.75">
      <c r="A96" s="10">
        <v>95</v>
      </c>
      <c r="B96" s="3" t="s">
        <v>196</v>
      </c>
      <c r="C96" s="5" t="s">
        <v>243</v>
      </c>
      <c r="D96" s="5" t="s">
        <v>244</v>
      </c>
      <c r="E96" s="3" t="s">
        <v>22</v>
      </c>
      <c r="F96" s="3"/>
      <c r="G96" s="3" t="s">
        <v>236</v>
      </c>
      <c r="H96" s="3" t="s">
        <v>236</v>
      </c>
    </row>
    <row r="97" spans="1:8" ht="15.75">
      <c r="A97" s="10">
        <v>96</v>
      </c>
      <c r="B97" s="3" t="s">
        <v>196</v>
      </c>
      <c r="C97" s="6" t="s">
        <v>245</v>
      </c>
      <c r="D97" s="6" t="s">
        <v>246</v>
      </c>
      <c r="E97" s="3" t="s">
        <v>22</v>
      </c>
      <c r="F97" s="3"/>
      <c r="G97" s="3" t="s">
        <v>236</v>
      </c>
      <c r="H97" s="3" t="s">
        <v>236</v>
      </c>
    </row>
    <row r="98" spans="1:8" ht="15.75">
      <c r="A98" s="10">
        <v>97</v>
      </c>
      <c r="B98" s="3" t="s">
        <v>196</v>
      </c>
      <c r="C98" s="6" t="s">
        <v>247</v>
      </c>
      <c r="D98" s="6" t="s">
        <v>248</v>
      </c>
      <c r="E98" s="3" t="s">
        <v>22</v>
      </c>
      <c r="F98" s="3"/>
      <c r="G98" s="3" t="s">
        <v>236</v>
      </c>
      <c r="H98" s="3" t="s">
        <v>236</v>
      </c>
    </row>
    <row r="99" spans="1:8" ht="15.75">
      <c r="A99" s="10">
        <v>98</v>
      </c>
      <c r="B99" s="3" t="s">
        <v>196</v>
      </c>
      <c r="C99" s="6" t="s">
        <v>249</v>
      </c>
      <c r="D99" s="6" t="s">
        <v>250</v>
      </c>
      <c r="E99" s="3" t="s">
        <v>22</v>
      </c>
      <c r="F99" s="3"/>
      <c r="G99" s="3" t="s">
        <v>236</v>
      </c>
      <c r="H99" s="3" t="s">
        <v>236</v>
      </c>
    </row>
    <row r="100" spans="1:8" ht="15.75">
      <c r="A100" s="10">
        <v>99</v>
      </c>
      <c r="B100" s="3" t="s">
        <v>196</v>
      </c>
      <c r="C100" s="6" t="s">
        <v>251</v>
      </c>
      <c r="D100" s="6" t="s">
        <v>252</v>
      </c>
      <c r="E100" s="3" t="s">
        <v>22</v>
      </c>
      <c r="F100" s="3"/>
      <c r="G100" s="3" t="s">
        <v>236</v>
      </c>
      <c r="H100" s="3" t="s">
        <v>236</v>
      </c>
    </row>
    <row r="101" spans="1:8" ht="15.75">
      <c r="A101" s="10">
        <v>100</v>
      </c>
      <c r="B101" s="3" t="s">
        <v>196</v>
      </c>
      <c r="C101" s="5" t="s">
        <v>253</v>
      </c>
      <c r="D101" s="5" t="s">
        <v>254</v>
      </c>
      <c r="E101" s="3" t="s">
        <v>22</v>
      </c>
      <c r="F101" s="3"/>
      <c r="G101" s="3" t="s">
        <v>236</v>
      </c>
      <c r="H101" s="3" t="s">
        <v>236</v>
      </c>
    </row>
    <row r="102" spans="1:8" ht="15.75">
      <c r="A102" s="10">
        <v>101</v>
      </c>
      <c r="B102" s="3" t="s">
        <v>196</v>
      </c>
      <c r="C102" s="5" t="s">
        <v>255</v>
      </c>
      <c r="D102" s="5" t="s">
        <v>256</v>
      </c>
      <c r="E102" s="3" t="s">
        <v>22</v>
      </c>
      <c r="F102" s="3"/>
      <c r="G102" s="3"/>
      <c r="H102" s="3" t="s">
        <v>236</v>
      </c>
    </row>
    <row r="103" spans="1:8" ht="15.75">
      <c r="A103" s="10">
        <v>102</v>
      </c>
      <c r="B103" s="3" t="s">
        <v>196</v>
      </c>
      <c r="C103" s="6" t="s">
        <v>257</v>
      </c>
      <c r="D103" s="6" t="s">
        <v>258</v>
      </c>
      <c r="E103" s="3" t="s">
        <v>21</v>
      </c>
      <c r="F103" s="3"/>
      <c r="G103" s="3"/>
      <c r="H103" s="3" t="s">
        <v>259</v>
      </c>
    </row>
    <row r="104" spans="1:8" ht="15.75">
      <c r="A104" s="10">
        <v>103</v>
      </c>
      <c r="B104" s="3" t="s">
        <v>196</v>
      </c>
      <c r="C104" s="6" t="s">
        <v>260</v>
      </c>
      <c r="D104" s="6" t="s">
        <v>261</v>
      </c>
      <c r="E104" s="3" t="s">
        <v>21</v>
      </c>
      <c r="F104" s="3"/>
      <c r="G104" s="3"/>
      <c r="H104" s="3" t="s">
        <v>262</v>
      </c>
    </row>
    <row r="105" spans="1:8" ht="15.75">
      <c r="A105" s="10">
        <v>104</v>
      </c>
      <c r="B105" s="3" t="s">
        <v>196</v>
      </c>
      <c r="C105" s="6" t="s">
        <v>263</v>
      </c>
      <c r="D105" s="6" t="s">
        <v>264</v>
      </c>
      <c r="E105" s="3" t="s">
        <v>21</v>
      </c>
      <c r="F105" s="3"/>
      <c r="G105" s="3"/>
      <c r="H105" s="3" t="s">
        <v>265</v>
      </c>
    </row>
    <row r="106" spans="1:8" ht="15.75">
      <c r="A106" s="10">
        <v>105</v>
      </c>
      <c r="B106" s="3" t="s">
        <v>196</v>
      </c>
      <c r="C106" s="6" t="s">
        <v>266</v>
      </c>
      <c r="D106" s="6" t="s">
        <v>267</v>
      </c>
      <c r="E106" s="3" t="s">
        <v>21</v>
      </c>
      <c r="F106" s="3"/>
      <c r="G106" s="3"/>
      <c r="H106" s="3" t="s">
        <v>268</v>
      </c>
    </row>
    <row r="107" spans="1:8" ht="15.75">
      <c r="A107" s="10">
        <v>106</v>
      </c>
      <c r="B107" s="3" t="s">
        <v>196</v>
      </c>
      <c r="C107" s="6" t="s">
        <v>269</v>
      </c>
      <c r="D107" s="6" t="s">
        <v>270</v>
      </c>
      <c r="E107" s="3" t="s">
        <v>21</v>
      </c>
      <c r="F107" s="3"/>
      <c r="G107" s="3"/>
      <c r="H107" s="3" t="s">
        <v>271</v>
      </c>
    </row>
    <row r="108" spans="1:8" ht="15.75">
      <c r="A108" s="10">
        <v>107</v>
      </c>
      <c r="B108" s="3" t="s">
        <v>196</v>
      </c>
      <c r="C108" s="6" t="s">
        <v>272</v>
      </c>
      <c r="D108" s="6" t="s">
        <v>273</v>
      </c>
      <c r="E108" s="3" t="s">
        <v>21</v>
      </c>
      <c r="F108" s="3"/>
      <c r="G108" s="3"/>
      <c r="H108" s="3" t="s">
        <v>274</v>
      </c>
    </row>
    <row r="109" spans="1:8" ht="15.75">
      <c r="A109" s="10">
        <v>108</v>
      </c>
      <c r="B109" s="3" t="s">
        <v>196</v>
      </c>
      <c r="C109" s="6" t="s">
        <v>275</v>
      </c>
      <c r="D109" s="6" t="s">
        <v>276</v>
      </c>
      <c r="E109" s="3" t="s">
        <v>21</v>
      </c>
      <c r="F109" s="3"/>
      <c r="G109" s="3"/>
      <c r="H109" s="3" t="s">
        <v>277</v>
      </c>
    </row>
    <row r="110" spans="1:8" ht="15.75">
      <c r="A110" s="10">
        <v>109</v>
      </c>
      <c r="B110" s="3" t="s">
        <v>196</v>
      </c>
      <c r="C110" s="6" t="s">
        <v>278</v>
      </c>
      <c r="D110" s="6" t="s">
        <v>187</v>
      </c>
      <c r="E110" s="3" t="s">
        <v>21</v>
      </c>
      <c r="F110" s="3"/>
      <c r="G110" s="3"/>
      <c r="H110" s="3" t="s">
        <v>279</v>
      </c>
    </row>
    <row r="111" spans="1:8" ht="15.75">
      <c r="A111" s="10">
        <v>110</v>
      </c>
      <c r="B111" s="3" t="s">
        <v>196</v>
      </c>
      <c r="C111" s="6" t="s">
        <v>280</v>
      </c>
      <c r="D111" s="6" t="s">
        <v>281</v>
      </c>
      <c r="E111" s="3" t="s">
        <v>21</v>
      </c>
      <c r="F111" s="3"/>
      <c r="G111" s="3"/>
      <c r="H111" s="3" t="s">
        <v>282</v>
      </c>
    </row>
    <row r="112" spans="1:8" ht="15.75">
      <c r="A112" s="10">
        <v>111</v>
      </c>
      <c r="B112" s="3" t="s">
        <v>196</v>
      </c>
      <c r="C112" s="6" t="s">
        <v>283</v>
      </c>
      <c r="D112" s="6" t="s">
        <v>284</v>
      </c>
      <c r="E112" s="3" t="s">
        <v>21</v>
      </c>
      <c r="F112" s="3"/>
      <c r="G112" s="3"/>
      <c r="H112" s="3" t="s">
        <v>285</v>
      </c>
    </row>
    <row r="113" spans="1:8" ht="15.75">
      <c r="A113" s="10">
        <v>112</v>
      </c>
      <c r="B113" s="3" t="s">
        <v>196</v>
      </c>
      <c r="C113" s="6" t="s">
        <v>286</v>
      </c>
      <c r="D113" s="6" t="s">
        <v>287</v>
      </c>
      <c r="E113" s="3" t="s">
        <v>21</v>
      </c>
      <c r="F113" s="3"/>
      <c r="G113" s="3"/>
      <c r="H113" s="3" t="s">
        <v>288</v>
      </c>
    </row>
    <row r="114" spans="1:8" ht="15.75">
      <c r="A114" s="10">
        <v>113</v>
      </c>
      <c r="B114" s="3" t="s">
        <v>196</v>
      </c>
      <c r="C114" s="6" t="s">
        <v>289</v>
      </c>
      <c r="D114" s="6" t="s">
        <v>290</v>
      </c>
      <c r="E114" s="3" t="s">
        <v>21</v>
      </c>
      <c r="F114" s="3"/>
      <c r="G114" s="3"/>
      <c r="H114" s="3" t="s">
        <v>291</v>
      </c>
    </row>
    <row r="115" spans="1:8" ht="15.75">
      <c r="A115" s="10">
        <v>114</v>
      </c>
      <c r="B115" s="3" t="s">
        <v>196</v>
      </c>
      <c r="C115" s="6" t="s">
        <v>292</v>
      </c>
      <c r="D115" s="6" t="s">
        <v>293</v>
      </c>
      <c r="E115" s="3" t="s">
        <v>21</v>
      </c>
      <c r="F115" s="3"/>
      <c r="G115" s="3"/>
      <c r="H115" s="3" t="s">
        <v>294</v>
      </c>
    </row>
    <row r="116" spans="1:8" ht="15.75">
      <c r="A116" s="10">
        <v>115</v>
      </c>
      <c r="B116" s="3" t="s">
        <v>196</v>
      </c>
      <c r="C116" s="6" t="s">
        <v>295</v>
      </c>
      <c r="D116" s="6" t="s">
        <v>296</v>
      </c>
      <c r="E116" s="3" t="s">
        <v>21</v>
      </c>
      <c r="F116" s="3"/>
      <c r="G116" s="3"/>
      <c r="H116" s="3" t="s">
        <v>297</v>
      </c>
    </row>
    <row r="117" spans="1:8" ht="15.75">
      <c r="A117" s="10">
        <v>116</v>
      </c>
      <c r="B117" s="3" t="s">
        <v>196</v>
      </c>
      <c r="C117" s="6" t="s">
        <v>298</v>
      </c>
      <c r="D117" s="6" t="s">
        <v>299</v>
      </c>
      <c r="E117" s="3" t="s">
        <v>21</v>
      </c>
      <c r="F117" s="3"/>
      <c r="G117" s="3"/>
      <c r="H117" s="3" t="s">
        <v>300</v>
      </c>
    </row>
    <row r="118" spans="1:8" ht="15.75">
      <c r="A118" s="10">
        <v>117</v>
      </c>
      <c r="B118" s="3" t="s">
        <v>196</v>
      </c>
      <c r="C118" s="6" t="s">
        <v>301</v>
      </c>
      <c r="D118" s="6" t="s">
        <v>302</v>
      </c>
      <c r="E118" s="3" t="s">
        <v>21</v>
      </c>
      <c r="F118" s="3"/>
      <c r="G118" s="3"/>
      <c r="H118" s="3" t="s">
        <v>303</v>
      </c>
    </row>
    <row r="119" spans="1:8" ht="15.75">
      <c r="A119" s="10">
        <v>118</v>
      </c>
      <c r="B119" s="3" t="s">
        <v>196</v>
      </c>
      <c r="C119" s="6" t="s">
        <v>304</v>
      </c>
      <c r="D119" s="6" t="s">
        <v>305</v>
      </c>
      <c r="E119" s="3" t="s">
        <v>21</v>
      </c>
      <c r="F119" s="3"/>
      <c r="G119" s="3"/>
      <c r="H119" s="3" t="s">
        <v>306</v>
      </c>
    </row>
    <row r="120" spans="1:8" ht="15.75">
      <c r="A120" s="10">
        <v>119</v>
      </c>
      <c r="B120" s="3" t="s">
        <v>196</v>
      </c>
      <c r="C120" s="6" t="s">
        <v>307</v>
      </c>
      <c r="D120" s="6" t="s">
        <v>308</v>
      </c>
      <c r="E120" s="3" t="s">
        <v>21</v>
      </c>
      <c r="F120" s="3"/>
      <c r="G120" s="3"/>
      <c r="H120" s="3" t="s">
        <v>309</v>
      </c>
    </row>
    <row r="121" spans="1:8" ht="15.75">
      <c r="A121" s="10">
        <v>120</v>
      </c>
      <c r="B121" s="3" t="s">
        <v>196</v>
      </c>
      <c r="C121" s="6" t="s">
        <v>310</v>
      </c>
      <c r="D121" s="6" t="s">
        <v>311</v>
      </c>
      <c r="E121" s="3" t="s">
        <v>21</v>
      </c>
      <c r="F121" s="3"/>
      <c r="G121" s="3"/>
      <c r="H121" s="3" t="s">
        <v>312</v>
      </c>
    </row>
    <row r="122" spans="1:8" ht="15.75">
      <c r="A122" s="10">
        <v>121</v>
      </c>
      <c r="B122" s="3" t="s">
        <v>196</v>
      </c>
      <c r="C122" s="6" t="s">
        <v>313</v>
      </c>
      <c r="D122" s="6" t="s">
        <v>314</v>
      </c>
      <c r="E122" s="3" t="s">
        <v>21</v>
      </c>
      <c r="F122" s="3"/>
      <c r="G122" s="3"/>
      <c r="H122" s="3" t="s">
        <v>315</v>
      </c>
    </row>
    <row r="123" spans="1:8" ht="15.75">
      <c r="A123" s="10">
        <v>122</v>
      </c>
      <c r="B123" s="3" t="s">
        <v>196</v>
      </c>
      <c r="C123" s="6" t="s">
        <v>316</v>
      </c>
      <c r="D123" s="6" t="s">
        <v>317</v>
      </c>
      <c r="E123" s="3" t="s">
        <v>21</v>
      </c>
      <c r="F123" s="3"/>
      <c r="G123" s="3"/>
      <c r="H123" s="3" t="s">
        <v>318</v>
      </c>
    </row>
    <row r="124" spans="1:8" ht="15.75">
      <c r="A124" s="10">
        <v>123</v>
      </c>
      <c r="B124" s="3" t="s">
        <v>196</v>
      </c>
      <c r="C124" s="6" t="s">
        <v>319</v>
      </c>
      <c r="D124" s="6" t="s">
        <v>320</v>
      </c>
      <c r="E124" s="3" t="s">
        <v>21</v>
      </c>
      <c r="F124" s="3"/>
      <c r="G124" s="3"/>
      <c r="H124" s="3" t="s">
        <v>321</v>
      </c>
    </row>
  </sheetData>
  <phoneticPr fontId="9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4"/>
  <sheetViews>
    <sheetView topLeftCell="A26" workbookViewId="0">
      <selection activeCell="F10" sqref="F10"/>
    </sheetView>
  </sheetViews>
  <sheetFormatPr defaultRowHeight="13.1"/>
  <cols>
    <col min="1" max="1" width="5.21875" customWidth="1"/>
    <col min="2" max="2" width="11.6640625" customWidth="1"/>
    <col min="3" max="3" width="9"/>
    <col min="4" max="4" width="28.33203125" customWidth="1"/>
    <col min="5" max="5" width="26.33203125" hidden="1" customWidth="1"/>
    <col min="6" max="6" width="12.88671875" style="26" customWidth="1"/>
  </cols>
  <sheetData>
    <row r="1" spans="1:6" ht="15.75">
      <c r="A1" s="21" t="s">
        <v>23</v>
      </c>
      <c r="B1" s="21" t="s">
        <v>24</v>
      </c>
      <c r="C1" s="21" t="s">
        <v>26</v>
      </c>
      <c r="D1" s="21" t="s">
        <v>27</v>
      </c>
      <c r="E1" s="21" t="s">
        <v>29</v>
      </c>
      <c r="F1" s="25" t="s">
        <v>30</v>
      </c>
    </row>
    <row r="2" spans="1:6" ht="15.75">
      <c r="A2" s="3">
        <v>1</v>
      </c>
      <c r="B2" s="3" t="s">
        <v>31</v>
      </c>
      <c r="C2" s="3" t="s">
        <v>33</v>
      </c>
      <c r="D2" s="3" t="s">
        <v>18</v>
      </c>
      <c r="E2" s="3" t="s">
        <v>322</v>
      </c>
      <c r="F2" s="23">
        <v>685.5</v>
      </c>
    </row>
    <row r="3" spans="1:6" ht="15.75">
      <c r="A3" s="3">
        <v>2</v>
      </c>
      <c r="B3" s="3" t="s">
        <v>31</v>
      </c>
      <c r="C3" s="3" t="s">
        <v>36</v>
      </c>
      <c r="D3" s="3" t="s">
        <v>18</v>
      </c>
      <c r="E3" s="3" t="s">
        <v>322</v>
      </c>
      <c r="F3" s="23">
        <v>653</v>
      </c>
    </row>
    <row r="4" spans="1:6" ht="15.75">
      <c r="A4" s="22">
        <v>3</v>
      </c>
      <c r="B4" s="22" t="s">
        <v>31</v>
      </c>
      <c r="C4" s="22" t="s">
        <v>39</v>
      </c>
      <c r="D4" s="22" t="s">
        <v>40</v>
      </c>
      <c r="E4" s="22" t="s">
        <v>322</v>
      </c>
      <c r="F4" s="24">
        <v>641</v>
      </c>
    </row>
    <row r="5" spans="1:6" ht="15.75">
      <c r="A5" s="3">
        <v>4</v>
      </c>
      <c r="B5" s="3" t="s">
        <v>31</v>
      </c>
      <c r="C5" s="3" t="s">
        <v>43</v>
      </c>
      <c r="D5" s="3" t="s">
        <v>19</v>
      </c>
      <c r="E5" s="3" t="s">
        <v>322</v>
      </c>
      <c r="F5" s="23">
        <v>668.875</v>
      </c>
    </row>
    <row r="6" spans="1:6" ht="15.75">
      <c r="A6" s="3">
        <v>5</v>
      </c>
      <c r="B6" s="3" t="s">
        <v>31</v>
      </c>
      <c r="C6" s="3" t="s">
        <v>46</v>
      </c>
      <c r="D6" s="3" t="s">
        <v>19</v>
      </c>
      <c r="E6" s="3" t="s">
        <v>322</v>
      </c>
      <c r="F6" s="23">
        <v>663.2158195429472</v>
      </c>
    </row>
    <row r="7" spans="1:6" ht="15.75">
      <c r="A7" s="3">
        <v>6</v>
      </c>
      <c r="B7" s="3" t="s">
        <v>31</v>
      </c>
      <c r="C7" s="3" t="s">
        <v>77</v>
      </c>
      <c r="D7" s="3" t="s">
        <v>19</v>
      </c>
      <c r="E7" s="3" t="s">
        <v>322</v>
      </c>
      <c r="F7" s="23">
        <v>661</v>
      </c>
    </row>
    <row r="8" spans="1:6" ht="15.75">
      <c r="A8" s="22">
        <v>7</v>
      </c>
      <c r="B8" s="22" t="s">
        <v>51</v>
      </c>
      <c r="C8" s="22" t="s">
        <v>53</v>
      </c>
      <c r="D8" s="22" t="s">
        <v>18</v>
      </c>
      <c r="E8" s="22" t="s">
        <v>323</v>
      </c>
      <c r="F8" s="24">
        <v>648.5390625</v>
      </c>
    </row>
    <row r="9" spans="1:6" ht="15.75">
      <c r="A9" s="22">
        <v>8</v>
      </c>
      <c r="B9" s="22" t="s">
        <v>51</v>
      </c>
      <c r="C9" s="22" t="s">
        <v>55</v>
      </c>
      <c r="D9" s="22" t="s">
        <v>18</v>
      </c>
      <c r="E9" s="22" t="s">
        <v>323</v>
      </c>
      <c r="F9" s="24">
        <v>632.1875</v>
      </c>
    </row>
    <row r="10" spans="1:6" ht="15.75">
      <c r="A10" s="22">
        <v>9</v>
      </c>
      <c r="B10" s="22" t="s">
        <v>51</v>
      </c>
      <c r="C10" s="22" t="s">
        <v>57</v>
      </c>
      <c r="D10" s="22" t="s">
        <v>18</v>
      </c>
      <c r="E10" s="22" t="s">
        <v>323</v>
      </c>
      <c r="F10" s="24">
        <v>621.28125</v>
      </c>
    </row>
    <row r="11" spans="1:6" ht="15.75">
      <c r="A11" s="22">
        <v>10</v>
      </c>
      <c r="B11" s="22" t="s">
        <v>51</v>
      </c>
      <c r="C11" s="22" t="s">
        <v>59</v>
      </c>
      <c r="D11" s="22" t="s">
        <v>18</v>
      </c>
      <c r="E11" s="22" t="s">
        <v>323</v>
      </c>
      <c r="F11" s="24">
        <v>617.7734375</v>
      </c>
    </row>
    <row r="12" spans="1:6" ht="15.75">
      <c r="A12" s="22">
        <v>11</v>
      </c>
      <c r="B12" s="22" t="s">
        <v>51</v>
      </c>
      <c r="C12" s="22" t="s">
        <v>61</v>
      </c>
      <c r="D12" s="22" t="s">
        <v>18</v>
      </c>
      <c r="E12" s="22" t="s">
        <v>323</v>
      </c>
      <c r="F12" s="24">
        <v>614.9140625</v>
      </c>
    </row>
    <row r="13" spans="1:6" ht="15.75">
      <c r="A13" s="22">
        <v>12</v>
      </c>
      <c r="B13" s="22" t="s">
        <v>51</v>
      </c>
      <c r="C13" s="22" t="s">
        <v>63</v>
      </c>
      <c r="D13" s="22" t="s">
        <v>18</v>
      </c>
      <c r="E13" s="22" t="s">
        <v>323</v>
      </c>
      <c r="F13" s="24">
        <v>614.5390625</v>
      </c>
    </row>
    <row r="14" spans="1:6" ht="15.75">
      <c r="A14" s="22">
        <v>13</v>
      </c>
      <c r="B14" s="22" t="s">
        <v>51</v>
      </c>
      <c r="C14" s="22" t="s">
        <v>65</v>
      </c>
      <c r="D14" s="22" t="s">
        <v>18</v>
      </c>
      <c r="E14" s="22" t="s">
        <v>323</v>
      </c>
      <c r="F14" s="24">
        <v>613.015625</v>
      </c>
    </row>
    <row r="15" spans="1:6" ht="15.75">
      <c r="A15" s="22">
        <v>14</v>
      </c>
      <c r="B15" s="22" t="s">
        <v>51</v>
      </c>
      <c r="C15" s="22" t="s">
        <v>67</v>
      </c>
      <c r="D15" s="22" t="s">
        <v>18</v>
      </c>
      <c r="E15" s="22" t="s">
        <v>323</v>
      </c>
      <c r="F15" s="24">
        <v>611.96875</v>
      </c>
    </row>
    <row r="16" spans="1:6" ht="15.75">
      <c r="A16" s="22">
        <v>15</v>
      </c>
      <c r="B16" s="22" t="s">
        <v>51</v>
      </c>
      <c r="C16" s="22" t="s">
        <v>69</v>
      </c>
      <c r="D16" s="22" t="s">
        <v>18</v>
      </c>
      <c r="E16" s="22" t="s">
        <v>323</v>
      </c>
      <c r="F16" s="24">
        <v>610.8203125</v>
      </c>
    </row>
    <row r="17" spans="1:6" ht="15.75">
      <c r="A17" s="22">
        <v>16</v>
      </c>
      <c r="B17" s="22" t="s">
        <v>51</v>
      </c>
      <c r="C17" s="22" t="s">
        <v>71</v>
      </c>
      <c r="D17" s="22" t="s">
        <v>18</v>
      </c>
      <c r="E17" s="22" t="s">
        <v>323</v>
      </c>
      <c r="F17" s="24">
        <v>606.7734375</v>
      </c>
    </row>
    <row r="18" spans="1:6" ht="15.75">
      <c r="A18" s="22">
        <v>17</v>
      </c>
      <c r="B18" s="22" t="s">
        <v>51</v>
      </c>
      <c r="C18" s="22" t="s">
        <v>73</v>
      </c>
      <c r="D18" s="22" t="s">
        <v>18</v>
      </c>
      <c r="E18" s="22" t="s">
        <v>323</v>
      </c>
      <c r="F18" s="24">
        <v>602.2890625</v>
      </c>
    </row>
    <row r="19" spans="1:6" ht="15.75">
      <c r="A19" s="22">
        <v>18</v>
      </c>
      <c r="B19" s="22" t="s">
        <v>51</v>
      </c>
      <c r="C19" s="22" t="s">
        <v>75</v>
      </c>
      <c r="D19" s="22" t="s">
        <v>18</v>
      </c>
      <c r="E19" s="22" t="s">
        <v>323</v>
      </c>
      <c r="F19" s="24">
        <v>590.7265625</v>
      </c>
    </row>
    <row r="20" spans="1:6" ht="15.75">
      <c r="A20" s="3">
        <v>19</v>
      </c>
      <c r="B20" s="3" t="s">
        <v>51</v>
      </c>
      <c r="C20" s="3" t="s">
        <v>79</v>
      </c>
      <c r="D20" s="3" t="s">
        <v>19</v>
      </c>
      <c r="E20" s="3" t="s">
        <v>323</v>
      </c>
      <c r="F20" s="23">
        <v>656.69927107959029</v>
      </c>
    </row>
    <row r="21" spans="1:6" ht="15.75">
      <c r="A21" s="3">
        <v>20</v>
      </c>
      <c r="B21" s="3" t="s">
        <v>51</v>
      </c>
      <c r="C21" s="3" t="s">
        <v>81</v>
      </c>
      <c r="D21" s="3" t="s">
        <v>19</v>
      </c>
      <c r="E21" s="3" t="s">
        <v>323</v>
      </c>
      <c r="F21" s="23">
        <v>649.671875</v>
      </c>
    </row>
    <row r="22" spans="1:6" ht="15.75">
      <c r="A22" s="3">
        <v>21</v>
      </c>
      <c r="B22" s="3" t="s">
        <v>51</v>
      </c>
      <c r="C22" s="3" t="s">
        <v>83</v>
      </c>
      <c r="D22" s="3" t="s">
        <v>19</v>
      </c>
      <c r="E22" s="3" t="s">
        <v>323</v>
      </c>
      <c r="F22" s="23">
        <v>646.828125</v>
      </c>
    </row>
    <row r="23" spans="1:6" ht="15.75">
      <c r="A23" s="3">
        <v>22</v>
      </c>
      <c r="B23" s="3" t="s">
        <v>51</v>
      </c>
      <c r="C23" s="3" t="s">
        <v>85</v>
      </c>
      <c r="D23" s="3" t="s">
        <v>19</v>
      </c>
      <c r="E23" s="3" t="s">
        <v>323</v>
      </c>
      <c r="F23" s="23">
        <v>642</v>
      </c>
    </row>
    <row r="24" spans="1:6" ht="15.75">
      <c r="A24" s="3">
        <v>23</v>
      </c>
      <c r="B24" s="3" t="s">
        <v>51</v>
      </c>
      <c r="C24" s="3" t="s">
        <v>87</v>
      </c>
      <c r="D24" s="3" t="s">
        <v>19</v>
      </c>
      <c r="E24" s="3" t="s">
        <v>323</v>
      </c>
      <c r="F24" s="23">
        <v>635.93055555555554</v>
      </c>
    </row>
    <row r="25" spans="1:6" ht="15.75">
      <c r="A25" s="3">
        <v>24</v>
      </c>
      <c r="B25" s="3" t="s">
        <v>51</v>
      </c>
      <c r="C25" s="3" t="s">
        <v>89</v>
      </c>
      <c r="D25" s="3" t="s">
        <v>19</v>
      </c>
      <c r="E25" s="3" t="s">
        <v>323</v>
      </c>
      <c r="F25" s="23">
        <v>635.70724980299451</v>
      </c>
    </row>
    <row r="26" spans="1:6" ht="15.75">
      <c r="A26" s="3">
        <v>25</v>
      </c>
      <c r="B26" s="3" t="s">
        <v>51</v>
      </c>
      <c r="C26" s="3" t="s">
        <v>91</v>
      </c>
      <c r="D26" s="3" t="s">
        <v>19</v>
      </c>
      <c r="E26" s="3" t="s">
        <v>323</v>
      </c>
      <c r="F26" s="23">
        <v>631.03125</v>
      </c>
    </row>
    <row r="27" spans="1:6" ht="15.75">
      <c r="A27" s="3">
        <v>26</v>
      </c>
      <c r="B27" s="3" t="s">
        <v>51</v>
      </c>
      <c r="C27" s="3" t="s">
        <v>93</v>
      </c>
      <c r="D27" s="3" t="s">
        <v>19</v>
      </c>
      <c r="E27" s="3" t="s">
        <v>323</v>
      </c>
      <c r="F27" s="23">
        <v>621.375</v>
      </c>
    </row>
    <row r="28" spans="1:6" ht="15.75">
      <c r="A28" s="3">
        <v>27</v>
      </c>
      <c r="B28" s="3" t="s">
        <v>51</v>
      </c>
      <c r="C28" s="3" t="s">
        <v>95</v>
      </c>
      <c r="D28" s="3" t="s">
        <v>19</v>
      </c>
      <c r="E28" s="3" t="s">
        <v>323</v>
      </c>
      <c r="F28" s="23">
        <v>621.00541765169419</v>
      </c>
    </row>
    <row r="29" spans="1:6" ht="15.75">
      <c r="A29" s="3">
        <v>28</v>
      </c>
      <c r="B29" s="3" t="s">
        <v>51</v>
      </c>
      <c r="C29" s="3" t="s">
        <v>97</v>
      </c>
      <c r="D29" s="3" t="s">
        <v>19</v>
      </c>
      <c r="E29" s="3" t="s">
        <v>323</v>
      </c>
      <c r="F29" s="23">
        <v>613.25</v>
      </c>
    </row>
    <row r="30" spans="1:6" ht="15.75">
      <c r="A30" s="3">
        <v>29</v>
      </c>
      <c r="B30" s="3" t="s">
        <v>51</v>
      </c>
      <c r="C30" s="3" t="s">
        <v>99</v>
      </c>
      <c r="D30" s="3" t="s">
        <v>19</v>
      </c>
      <c r="E30" s="3" t="s">
        <v>323</v>
      </c>
      <c r="F30" s="23">
        <v>608.60559495665882</v>
      </c>
    </row>
    <row r="31" spans="1:6" ht="15.75">
      <c r="A31" s="3">
        <v>30</v>
      </c>
      <c r="B31" s="3" t="s">
        <v>51</v>
      </c>
      <c r="C31" s="3" t="s">
        <v>101</v>
      </c>
      <c r="D31" s="3" t="s">
        <v>19</v>
      </c>
      <c r="E31" s="3" t="s">
        <v>323</v>
      </c>
      <c r="F31" s="23">
        <v>607.03125</v>
      </c>
    </row>
    <row r="32" spans="1:6" ht="15.75">
      <c r="A32" s="3">
        <v>31</v>
      </c>
      <c r="B32" s="3" t="s">
        <v>51</v>
      </c>
      <c r="C32" s="3" t="s">
        <v>103</v>
      </c>
      <c r="D32" s="3" t="s">
        <v>19</v>
      </c>
      <c r="E32" s="3" t="s">
        <v>323</v>
      </c>
      <c r="F32" s="23">
        <v>598.671875</v>
      </c>
    </row>
    <row r="33" spans="1:6" ht="15.75">
      <c r="A33" s="3">
        <v>32</v>
      </c>
      <c r="B33" s="3" t="s">
        <v>51</v>
      </c>
      <c r="C33" s="3" t="s">
        <v>105</v>
      </c>
      <c r="D33" s="3" t="s">
        <v>19</v>
      </c>
      <c r="E33" s="3" t="s">
        <v>323</v>
      </c>
      <c r="F33" s="23">
        <v>596.31954294720254</v>
      </c>
    </row>
    <row r="34" spans="1:6" ht="15.75">
      <c r="A34" s="3">
        <v>33</v>
      </c>
      <c r="B34" s="3" t="s">
        <v>51</v>
      </c>
      <c r="C34" s="3" t="s">
        <v>107</v>
      </c>
      <c r="D34" s="3" t="s">
        <v>19</v>
      </c>
      <c r="E34" s="3" t="s">
        <v>323</v>
      </c>
      <c r="F34" s="23">
        <v>593.70055161544519</v>
      </c>
    </row>
    <row r="35" spans="1:6" ht="15.75">
      <c r="A35" s="3">
        <v>34</v>
      </c>
      <c r="B35" s="3" t="s">
        <v>51</v>
      </c>
      <c r="C35" s="3" t="s">
        <v>225</v>
      </c>
      <c r="D35" s="3" t="s">
        <v>19</v>
      </c>
      <c r="E35" s="3" t="s">
        <v>323</v>
      </c>
      <c r="F35" s="23">
        <v>593.20912135539788</v>
      </c>
    </row>
    <row r="36" spans="1:6" ht="15.75">
      <c r="A36" s="22">
        <v>35</v>
      </c>
      <c r="B36" s="22" t="s">
        <v>343</v>
      </c>
      <c r="C36" s="22" t="s">
        <v>344</v>
      </c>
      <c r="D36" s="22" t="s">
        <v>345</v>
      </c>
      <c r="E36" s="22" t="s">
        <v>346</v>
      </c>
      <c r="F36" s="24">
        <v>636.5</v>
      </c>
    </row>
    <row r="37" spans="1:6" ht="15.75">
      <c r="A37" s="22">
        <v>36</v>
      </c>
      <c r="B37" s="22" t="s">
        <v>347</v>
      </c>
      <c r="C37" s="22" t="s">
        <v>348</v>
      </c>
      <c r="D37" s="22" t="s">
        <v>349</v>
      </c>
      <c r="E37" s="22" t="s">
        <v>350</v>
      </c>
      <c r="F37" s="24">
        <v>625</v>
      </c>
    </row>
    <row r="38" spans="1:6" ht="15.75">
      <c r="A38" s="22">
        <v>37</v>
      </c>
      <c r="B38" s="22" t="s">
        <v>343</v>
      </c>
      <c r="C38" s="22" t="s">
        <v>351</v>
      </c>
      <c r="D38" s="22" t="s">
        <v>349</v>
      </c>
      <c r="E38" s="22" t="s">
        <v>346</v>
      </c>
      <c r="F38" s="24">
        <v>589</v>
      </c>
    </row>
    <row r="39" spans="1:6" ht="15.75">
      <c r="A39" s="22">
        <v>38</v>
      </c>
      <c r="B39" s="22" t="s">
        <v>343</v>
      </c>
      <c r="C39" s="22" t="s">
        <v>352</v>
      </c>
      <c r="D39" s="22" t="s">
        <v>349</v>
      </c>
      <c r="E39" s="22" t="s">
        <v>346</v>
      </c>
      <c r="F39" s="24">
        <v>578</v>
      </c>
    </row>
    <row r="40" spans="1:6" ht="15.75">
      <c r="A40" s="3">
        <v>39</v>
      </c>
      <c r="B40" s="3" t="s">
        <v>51</v>
      </c>
      <c r="C40" s="3" t="s">
        <v>49</v>
      </c>
      <c r="D40" s="3" t="s">
        <v>324</v>
      </c>
      <c r="E40" s="3" t="s">
        <v>334</v>
      </c>
      <c r="F40" s="23">
        <v>698.42996742671016</v>
      </c>
    </row>
    <row r="41" spans="1:6" ht="15.75">
      <c r="A41" s="3">
        <v>40</v>
      </c>
      <c r="B41" s="3" t="s">
        <v>51</v>
      </c>
      <c r="C41" s="3" t="s">
        <v>115</v>
      </c>
      <c r="D41" s="3" t="s">
        <v>324</v>
      </c>
      <c r="E41" s="3" t="s">
        <v>334</v>
      </c>
      <c r="F41" s="23">
        <v>675.70491803278685</v>
      </c>
    </row>
    <row r="42" spans="1:6" ht="15.75">
      <c r="A42" s="3">
        <v>41</v>
      </c>
      <c r="B42" s="3" t="s">
        <v>347</v>
      </c>
      <c r="C42" s="3" t="s">
        <v>117</v>
      </c>
      <c r="D42" s="3" t="s">
        <v>325</v>
      </c>
      <c r="E42" s="3" t="s">
        <v>334</v>
      </c>
      <c r="F42" s="23">
        <v>675.26865671641792</v>
      </c>
    </row>
    <row r="43" spans="1:6" ht="15.75">
      <c r="A43" s="3">
        <v>42</v>
      </c>
      <c r="B43" s="3" t="s">
        <v>51</v>
      </c>
      <c r="C43" s="3" t="s">
        <v>119</v>
      </c>
      <c r="D43" s="3" t="s">
        <v>324</v>
      </c>
      <c r="E43" s="3" t="s">
        <v>334</v>
      </c>
      <c r="F43" s="23">
        <v>662</v>
      </c>
    </row>
    <row r="44" spans="1:6" ht="15.75">
      <c r="A44" s="3">
        <v>43</v>
      </c>
      <c r="B44" s="3" t="s">
        <v>51</v>
      </c>
      <c r="C44" s="3" t="s">
        <v>121</v>
      </c>
      <c r="D44" s="3" t="s">
        <v>325</v>
      </c>
      <c r="E44" s="3" t="s">
        <v>334</v>
      </c>
      <c r="F44" s="23">
        <v>659</v>
      </c>
    </row>
    <row r="45" spans="1:6" ht="15.75">
      <c r="A45" s="3">
        <v>44</v>
      </c>
      <c r="B45" s="3" t="s">
        <v>51</v>
      </c>
      <c r="C45" s="3" t="s">
        <v>123</v>
      </c>
      <c r="D45" s="3" t="s">
        <v>324</v>
      </c>
      <c r="E45" s="3" t="s">
        <v>334</v>
      </c>
      <c r="F45" s="23">
        <v>657.7611940298508</v>
      </c>
    </row>
    <row r="46" spans="1:6" ht="15.75">
      <c r="A46" s="3">
        <v>45</v>
      </c>
      <c r="B46" s="3" t="s">
        <v>51</v>
      </c>
      <c r="C46" s="3" t="s">
        <v>145</v>
      </c>
      <c r="D46" s="3" t="s">
        <v>326</v>
      </c>
      <c r="E46" s="3" t="s">
        <v>334</v>
      </c>
      <c r="F46" s="23">
        <v>649.02912621359224</v>
      </c>
    </row>
    <row r="47" spans="1:6" ht="15.75">
      <c r="A47" s="3">
        <v>46</v>
      </c>
      <c r="B47" s="3" t="s">
        <v>51</v>
      </c>
      <c r="C47" s="3" t="s">
        <v>125</v>
      </c>
      <c r="D47" s="3" t="s">
        <v>325</v>
      </c>
      <c r="E47" s="3" t="s">
        <v>334</v>
      </c>
      <c r="F47" s="23">
        <v>647.17475728155341</v>
      </c>
    </row>
    <row r="48" spans="1:6" ht="15.75">
      <c r="A48" s="3">
        <v>47</v>
      </c>
      <c r="B48" s="3" t="s">
        <v>51</v>
      </c>
      <c r="C48" s="3" t="s">
        <v>127</v>
      </c>
      <c r="D48" s="3" t="s">
        <v>324</v>
      </c>
      <c r="E48" s="3" t="s">
        <v>334</v>
      </c>
      <c r="F48" s="23">
        <v>645.71335504885997</v>
      </c>
    </row>
    <row r="49" spans="1:6" ht="15.75">
      <c r="A49" s="3">
        <v>48</v>
      </c>
      <c r="B49" s="3" t="s">
        <v>51</v>
      </c>
      <c r="C49" s="3" t="s">
        <v>129</v>
      </c>
      <c r="D49" s="3" t="s">
        <v>327</v>
      </c>
      <c r="E49" s="3" t="s">
        <v>334</v>
      </c>
      <c r="F49" s="23">
        <v>636.46601941747576</v>
      </c>
    </row>
    <row r="50" spans="1:6" ht="15.75">
      <c r="A50" s="3">
        <v>49</v>
      </c>
      <c r="B50" s="3" t="s">
        <v>51</v>
      </c>
      <c r="C50" s="3" t="s">
        <v>147</v>
      </c>
      <c r="D50" s="3" t="s">
        <v>326</v>
      </c>
      <c r="E50" s="3" t="s">
        <v>334</v>
      </c>
      <c r="F50" s="23">
        <v>635</v>
      </c>
    </row>
    <row r="51" spans="1:6" ht="15.75">
      <c r="A51" s="3">
        <v>50</v>
      </c>
      <c r="B51" s="3" t="s">
        <v>51</v>
      </c>
      <c r="C51" s="3" t="s">
        <v>131</v>
      </c>
      <c r="D51" s="3" t="s">
        <v>325</v>
      </c>
      <c r="E51" s="3" t="s">
        <v>334</v>
      </c>
      <c r="F51" s="23">
        <v>634.5223880597016</v>
      </c>
    </row>
    <row r="52" spans="1:6" ht="15.75">
      <c r="A52" s="3">
        <v>51</v>
      </c>
      <c r="B52" s="3" t="s">
        <v>51</v>
      </c>
      <c r="C52" s="3" t="s">
        <v>133</v>
      </c>
      <c r="D52" s="3" t="s">
        <v>324</v>
      </c>
      <c r="E52" s="3" t="s">
        <v>334</v>
      </c>
      <c r="F52" s="23">
        <v>634.11475409836066</v>
      </c>
    </row>
    <row r="53" spans="1:6" ht="15.75">
      <c r="A53" s="3">
        <v>52</v>
      </c>
      <c r="B53" s="3" t="s">
        <v>51</v>
      </c>
      <c r="C53" s="3" t="s">
        <v>135</v>
      </c>
      <c r="D53" s="3" t="s">
        <v>324</v>
      </c>
      <c r="E53" s="3" t="s">
        <v>334</v>
      </c>
      <c r="F53" s="23">
        <v>631.3925081433224</v>
      </c>
    </row>
    <row r="54" spans="1:6" ht="15.75">
      <c r="A54" s="3">
        <v>53</v>
      </c>
      <c r="B54" s="3" t="s">
        <v>51</v>
      </c>
      <c r="C54" s="3" t="s">
        <v>137</v>
      </c>
      <c r="D54" s="3" t="s">
        <v>325</v>
      </c>
      <c r="E54" s="3" t="s">
        <v>334</v>
      </c>
      <c r="F54" s="23">
        <v>631.36065573770497</v>
      </c>
    </row>
    <row r="55" spans="1:6" ht="15.75">
      <c r="A55" s="3">
        <v>54</v>
      </c>
      <c r="B55" s="3" t="s">
        <v>51</v>
      </c>
      <c r="C55" s="3" t="s">
        <v>139</v>
      </c>
      <c r="D55" s="3" t="s">
        <v>324</v>
      </c>
      <c r="E55" s="3" t="s">
        <v>334</v>
      </c>
      <c r="F55" s="23">
        <v>631</v>
      </c>
    </row>
    <row r="56" spans="1:6" ht="15.75">
      <c r="A56" s="3">
        <v>55</v>
      </c>
      <c r="B56" s="3" t="s">
        <v>51</v>
      </c>
      <c r="C56" s="3" t="s">
        <v>141</v>
      </c>
      <c r="D56" s="3" t="s">
        <v>324</v>
      </c>
      <c r="E56" s="3" t="s">
        <v>334</v>
      </c>
      <c r="F56" s="23">
        <v>627.72815533980588</v>
      </c>
    </row>
    <row r="57" spans="1:6" ht="15.75">
      <c r="A57" s="3">
        <v>56</v>
      </c>
      <c r="B57" s="3" t="s">
        <v>51</v>
      </c>
      <c r="C57" s="3" t="s">
        <v>143</v>
      </c>
      <c r="D57" s="3" t="s">
        <v>327</v>
      </c>
      <c r="E57" s="3" t="s">
        <v>334</v>
      </c>
      <c r="F57" s="23">
        <v>621.08955223880594</v>
      </c>
    </row>
    <row r="58" spans="1:6" ht="15.75">
      <c r="A58" s="3">
        <v>57</v>
      </c>
      <c r="B58" s="3" t="s">
        <v>51</v>
      </c>
      <c r="C58" s="3" t="s">
        <v>258</v>
      </c>
      <c r="D58" s="3" t="s">
        <v>327</v>
      </c>
      <c r="E58" s="3" t="s">
        <v>334</v>
      </c>
      <c r="F58" s="23">
        <v>621.0342019543973</v>
      </c>
    </row>
    <row r="59" spans="1:6" ht="15.75">
      <c r="A59" s="3">
        <v>58</v>
      </c>
      <c r="B59" s="3" t="s">
        <v>51</v>
      </c>
      <c r="C59" s="3" t="s">
        <v>261</v>
      </c>
      <c r="D59" s="3" t="s">
        <v>327</v>
      </c>
      <c r="E59" s="3" t="s">
        <v>334</v>
      </c>
      <c r="F59" s="23">
        <v>620.95081967213116</v>
      </c>
    </row>
    <row r="60" spans="1:6" ht="15.75">
      <c r="A60" s="3">
        <v>59</v>
      </c>
      <c r="B60" s="3" t="s">
        <v>51</v>
      </c>
      <c r="C60" s="3" t="s">
        <v>264</v>
      </c>
      <c r="D60" s="3" t="s">
        <v>325</v>
      </c>
      <c r="E60" s="3" t="s">
        <v>334</v>
      </c>
      <c r="F60" s="23">
        <v>619.75409836065569</v>
      </c>
    </row>
    <row r="61" spans="1:6" ht="15.75">
      <c r="A61" s="3">
        <v>60</v>
      </c>
      <c r="B61" s="3" t="s">
        <v>51</v>
      </c>
      <c r="C61" s="3" t="s">
        <v>149</v>
      </c>
      <c r="D61" s="3" t="s">
        <v>328</v>
      </c>
      <c r="E61" s="3" t="s">
        <v>334</v>
      </c>
      <c r="F61" s="23">
        <v>619.2622950819673</v>
      </c>
    </row>
    <row r="62" spans="1:6" ht="15.75">
      <c r="A62" s="3">
        <v>61</v>
      </c>
      <c r="B62" s="3" t="s">
        <v>51</v>
      </c>
      <c r="C62" s="3" t="s">
        <v>267</v>
      </c>
      <c r="D62" s="3" t="s">
        <v>327</v>
      </c>
      <c r="E62" s="3" t="s">
        <v>334</v>
      </c>
      <c r="F62" s="23">
        <v>618.63106796116506</v>
      </c>
    </row>
    <row r="63" spans="1:6" ht="15.75">
      <c r="A63" s="3">
        <v>62</v>
      </c>
      <c r="B63" s="3" t="s">
        <v>51</v>
      </c>
      <c r="C63" s="3" t="s">
        <v>179</v>
      </c>
      <c r="D63" s="3" t="s">
        <v>329</v>
      </c>
      <c r="E63" s="3" t="s">
        <v>334</v>
      </c>
      <c r="F63" s="23">
        <v>618.37313432835822</v>
      </c>
    </row>
    <row r="64" spans="1:6" ht="15.75">
      <c r="A64" s="3">
        <v>63</v>
      </c>
      <c r="B64" s="3" t="s">
        <v>51</v>
      </c>
      <c r="C64" s="3" t="s">
        <v>270</v>
      </c>
      <c r="D64" s="3" t="s">
        <v>324</v>
      </c>
      <c r="E64" s="3" t="s">
        <v>334</v>
      </c>
      <c r="F64" s="23">
        <v>616.1044776119403</v>
      </c>
    </row>
    <row r="65" spans="1:6" ht="15.75">
      <c r="A65" s="3">
        <v>64</v>
      </c>
      <c r="B65" s="3" t="s">
        <v>51</v>
      </c>
      <c r="C65" s="3" t="s">
        <v>151</v>
      </c>
      <c r="D65" s="3" t="s">
        <v>328</v>
      </c>
      <c r="E65" s="3" t="s">
        <v>334</v>
      </c>
      <c r="F65" s="23">
        <v>615.42996742671016</v>
      </c>
    </row>
    <row r="66" spans="1:6" ht="15.75">
      <c r="A66" s="3">
        <v>65</v>
      </c>
      <c r="B66" s="3" t="s">
        <v>51</v>
      </c>
      <c r="C66" s="3" t="s">
        <v>273</v>
      </c>
      <c r="D66" s="3" t="s">
        <v>327</v>
      </c>
      <c r="E66" s="3" t="s">
        <v>334</v>
      </c>
      <c r="F66" s="23">
        <v>611.84466019417482</v>
      </c>
    </row>
    <row r="67" spans="1:6" ht="15.75">
      <c r="A67" s="3">
        <v>66</v>
      </c>
      <c r="B67" s="3" t="s">
        <v>51</v>
      </c>
      <c r="C67" s="3" t="s">
        <v>276</v>
      </c>
      <c r="D67" s="3" t="s">
        <v>325</v>
      </c>
      <c r="E67" s="3" t="s">
        <v>334</v>
      </c>
      <c r="F67" s="23">
        <v>609.49180327868862</v>
      </c>
    </row>
    <row r="68" spans="1:6" ht="15.75">
      <c r="A68" s="3">
        <v>67</v>
      </c>
      <c r="B68" s="3" t="s">
        <v>51</v>
      </c>
      <c r="C68" s="3" t="s">
        <v>187</v>
      </c>
      <c r="D68" s="3" t="s">
        <v>330</v>
      </c>
      <c r="E68" s="3" t="s">
        <v>334</v>
      </c>
      <c r="F68" s="23">
        <v>608.92233009708741</v>
      </c>
    </row>
    <row r="69" spans="1:6" ht="15.75">
      <c r="A69" s="3">
        <v>68</v>
      </c>
      <c r="B69" s="3" t="s">
        <v>51</v>
      </c>
      <c r="C69" s="3" t="s">
        <v>153</v>
      </c>
      <c r="D69" s="3" t="s">
        <v>328</v>
      </c>
      <c r="E69" s="3" t="s">
        <v>334</v>
      </c>
      <c r="F69" s="23">
        <v>608.35504885993487</v>
      </c>
    </row>
    <row r="70" spans="1:6" ht="15.75">
      <c r="A70" s="3">
        <v>69</v>
      </c>
      <c r="B70" s="3" t="s">
        <v>51</v>
      </c>
      <c r="C70" s="3" t="s">
        <v>281</v>
      </c>
      <c r="D70" s="3" t="s">
        <v>324</v>
      </c>
      <c r="E70" s="3" t="s">
        <v>334</v>
      </c>
      <c r="F70" s="23">
        <v>604.58208955223881</v>
      </c>
    </row>
    <row r="71" spans="1:6" ht="15.75">
      <c r="A71" s="3">
        <v>70</v>
      </c>
      <c r="B71" s="3" t="s">
        <v>51</v>
      </c>
      <c r="C71" s="3" t="s">
        <v>155</v>
      </c>
      <c r="D71" s="3" t="s">
        <v>328</v>
      </c>
      <c r="E71" s="3" t="s">
        <v>334</v>
      </c>
      <c r="F71" s="23">
        <v>604.08955223880594</v>
      </c>
    </row>
    <row r="72" spans="1:6" ht="15.75">
      <c r="A72" s="3">
        <v>71</v>
      </c>
      <c r="B72" s="3" t="s">
        <v>51</v>
      </c>
      <c r="C72" s="3" t="s">
        <v>157</v>
      </c>
      <c r="D72" s="3" t="s">
        <v>331</v>
      </c>
      <c r="E72" s="3" t="s">
        <v>334</v>
      </c>
      <c r="F72" s="23">
        <v>601.01941747572823</v>
      </c>
    </row>
    <row r="73" spans="1:6" ht="15.75">
      <c r="A73" s="3">
        <v>72</v>
      </c>
      <c r="B73" s="3" t="s">
        <v>51</v>
      </c>
      <c r="C73" s="3" t="s">
        <v>159</v>
      </c>
      <c r="D73" s="3" t="s">
        <v>328</v>
      </c>
      <c r="E73" s="3" t="s">
        <v>334</v>
      </c>
      <c r="F73" s="23">
        <v>600.37704918032784</v>
      </c>
    </row>
    <row r="74" spans="1:6" ht="15.75">
      <c r="A74" s="3">
        <v>73</v>
      </c>
      <c r="B74" s="3" t="s">
        <v>51</v>
      </c>
      <c r="C74" s="3" t="s">
        <v>195</v>
      </c>
      <c r="D74" s="3" t="s">
        <v>332</v>
      </c>
      <c r="E74" s="3" t="s">
        <v>334</v>
      </c>
      <c r="F74" s="23">
        <v>600</v>
      </c>
    </row>
    <row r="75" spans="1:6" ht="15.75">
      <c r="A75" s="3">
        <v>74</v>
      </c>
      <c r="B75" s="3" t="s">
        <v>51</v>
      </c>
      <c r="C75" s="3" t="s">
        <v>161</v>
      </c>
      <c r="D75" s="3" t="s">
        <v>326</v>
      </c>
      <c r="E75" s="3" t="s">
        <v>334</v>
      </c>
      <c r="F75" s="23">
        <v>597.86407766990294</v>
      </c>
    </row>
    <row r="76" spans="1:6" ht="15.75">
      <c r="A76" s="3">
        <v>75</v>
      </c>
      <c r="B76" s="3" t="s">
        <v>51</v>
      </c>
      <c r="C76" s="3" t="s">
        <v>193</v>
      </c>
      <c r="D76" s="3" t="s">
        <v>333</v>
      </c>
      <c r="E76" s="3" t="s">
        <v>334</v>
      </c>
      <c r="F76" s="23">
        <v>590</v>
      </c>
    </row>
    <row r="77" spans="1:6" ht="15.75">
      <c r="A77" s="3">
        <v>76</v>
      </c>
      <c r="B77" s="3" t="s">
        <v>51</v>
      </c>
      <c r="C77" s="3" t="s">
        <v>163</v>
      </c>
      <c r="D77" s="3" t="s">
        <v>331</v>
      </c>
      <c r="E77" s="3" t="s">
        <v>334</v>
      </c>
      <c r="F77" s="23">
        <v>589.23300970873788</v>
      </c>
    </row>
    <row r="78" spans="1:6" ht="15.75">
      <c r="A78" s="3">
        <v>77</v>
      </c>
      <c r="B78" s="3" t="s">
        <v>51</v>
      </c>
      <c r="C78" s="3" t="s">
        <v>181</v>
      </c>
      <c r="D78" s="3" t="s">
        <v>329</v>
      </c>
      <c r="E78" s="3" t="s">
        <v>334</v>
      </c>
      <c r="F78" s="23">
        <v>584.91044776119406</v>
      </c>
    </row>
    <row r="79" spans="1:6" ht="15.75">
      <c r="A79" s="3">
        <v>78</v>
      </c>
      <c r="B79" s="3" t="s">
        <v>51</v>
      </c>
      <c r="C79" s="3" t="s">
        <v>165</v>
      </c>
      <c r="D79" s="3" t="s">
        <v>326</v>
      </c>
      <c r="E79" s="3" t="s">
        <v>334</v>
      </c>
      <c r="F79" s="23">
        <v>584.81921824104234</v>
      </c>
    </row>
    <row r="80" spans="1:6" ht="15.75">
      <c r="A80" s="22">
        <v>79</v>
      </c>
      <c r="B80" s="22" t="s">
        <v>196</v>
      </c>
      <c r="C80" s="22" t="s">
        <v>207</v>
      </c>
      <c r="D80" s="22" t="s">
        <v>18</v>
      </c>
      <c r="E80" s="22" t="s">
        <v>335</v>
      </c>
      <c r="F80" s="24">
        <v>590.484375</v>
      </c>
    </row>
    <row r="81" spans="1:6" ht="15.75">
      <c r="A81" s="22">
        <v>80</v>
      </c>
      <c r="B81" s="22" t="s">
        <v>196</v>
      </c>
      <c r="C81" s="22" t="s">
        <v>204</v>
      </c>
      <c r="D81" s="22" t="s">
        <v>18</v>
      </c>
      <c r="E81" s="22" t="s">
        <v>335</v>
      </c>
      <c r="F81" s="24">
        <v>585.6328125</v>
      </c>
    </row>
    <row r="82" spans="1:6" ht="15.75">
      <c r="A82" s="22">
        <v>81</v>
      </c>
      <c r="B82" s="22" t="s">
        <v>196</v>
      </c>
      <c r="C82" s="22" t="s">
        <v>201</v>
      </c>
      <c r="D82" s="22" t="s">
        <v>18</v>
      </c>
      <c r="E82" s="22" t="s">
        <v>335</v>
      </c>
      <c r="F82" s="24">
        <v>582.390625</v>
      </c>
    </row>
    <row r="83" spans="1:6" ht="15.75">
      <c r="A83" s="22">
        <v>82</v>
      </c>
      <c r="B83" s="22" t="s">
        <v>196</v>
      </c>
      <c r="C83" s="22" t="s">
        <v>198</v>
      </c>
      <c r="D83" s="22" t="s">
        <v>18</v>
      </c>
      <c r="E83" s="22" t="s">
        <v>335</v>
      </c>
      <c r="F83" s="24">
        <v>575.1015625</v>
      </c>
    </row>
    <row r="84" spans="1:6" ht="15.75">
      <c r="A84" s="3">
        <v>83</v>
      </c>
      <c r="B84" s="3" t="s">
        <v>196</v>
      </c>
      <c r="C84" s="3" t="s">
        <v>222</v>
      </c>
      <c r="D84" s="3" t="s">
        <v>19</v>
      </c>
      <c r="E84" s="3" t="s">
        <v>335</v>
      </c>
      <c r="F84" s="23">
        <v>583.32998423955871</v>
      </c>
    </row>
    <row r="85" spans="1:6" ht="15.75">
      <c r="A85" s="3">
        <v>84</v>
      </c>
      <c r="B85" s="3" t="s">
        <v>196</v>
      </c>
      <c r="C85" s="3" t="s">
        <v>219</v>
      </c>
      <c r="D85" s="3" t="s">
        <v>19</v>
      </c>
      <c r="E85" s="3" t="s">
        <v>335</v>
      </c>
      <c r="F85" s="23">
        <v>581.875</v>
      </c>
    </row>
    <row r="86" spans="1:6" ht="15.75">
      <c r="A86" s="3">
        <v>85</v>
      </c>
      <c r="B86" s="3" t="s">
        <v>196</v>
      </c>
      <c r="C86" s="3" t="s">
        <v>216</v>
      </c>
      <c r="D86" s="3" t="s">
        <v>19</v>
      </c>
      <c r="E86" s="3" t="s">
        <v>335</v>
      </c>
      <c r="F86" s="23">
        <v>581.75</v>
      </c>
    </row>
    <row r="87" spans="1:6" ht="15.75">
      <c r="A87" s="3">
        <v>86</v>
      </c>
      <c r="B87" s="3" t="s">
        <v>196</v>
      </c>
      <c r="C87" s="3" t="s">
        <v>213</v>
      </c>
      <c r="D87" s="3" t="s">
        <v>19</v>
      </c>
      <c r="E87" s="3" t="s">
        <v>335</v>
      </c>
      <c r="F87" s="23">
        <v>577.3125</v>
      </c>
    </row>
    <row r="88" spans="1:6" ht="15.75">
      <c r="A88" s="3">
        <v>87</v>
      </c>
      <c r="B88" s="3" t="s">
        <v>196</v>
      </c>
      <c r="C88" s="3" t="s">
        <v>210</v>
      </c>
      <c r="D88" s="3" t="s">
        <v>19</v>
      </c>
      <c r="E88" s="3" t="s">
        <v>335</v>
      </c>
      <c r="F88" s="23">
        <v>575.265625</v>
      </c>
    </row>
    <row r="89" spans="1:6" ht="15.75">
      <c r="A89" s="22">
        <v>88</v>
      </c>
      <c r="B89" s="22" t="s">
        <v>196</v>
      </c>
      <c r="C89" s="22" t="s">
        <v>228</v>
      </c>
      <c r="D89" s="22" t="s">
        <v>40</v>
      </c>
      <c r="E89" s="22" t="s">
        <v>335</v>
      </c>
      <c r="F89" s="24">
        <v>576</v>
      </c>
    </row>
    <row r="90" spans="1:6" ht="15.75">
      <c r="A90" s="3">
        <v>89</v>
      </c>
      <c r="B90" s="3" t="s">
        <v>196</v>
      </c>
      <c r="C90" s="3" t="s">
        <v>183</v>
      </c>
      <c r="D90" s="3" t="s">
        <v>336</v>
      </c>
      <c r="E90" s="3" t="s">
        <v>339</v>
      </c>
      <c r="F90" s="23">
        <v>583.3925081433224</v>
      </c>
    </row>
    <row r="91" spans="1:6" ht="15.75">
      <c r="A91" s="3">
        <v>90</v>
      </c>
      <c r="B91" s="3" t="s">
        <v>196</v>
      </c>
      <c r="C91" s="3" t="s">
        <v>167</v>
      </c>
      <c r="D91" s="3" t="s">
        <v>337</v>
      </c>
      <c r="E91" s="3" t="s">
        <v>339</v>
      </c>
      <c r="F91" s="23">
        <v>581.09708737864071</v>
      </c>
    </row>
    <row r="92" spans="1:6" ht="15.75">
      <c r="A92" s="3">
        <v>91</v>
      </c>
      <c r="B92" s="3" t="s">
        <v>196</v>
      </c>
      <c r="C92" s="3" t="s">
        <v>317</v>
      </c>
      <c r="D92" s="3" t="s">
        <v>338</v>
      </c>
      <c r="E92" s="3" t="s">
        <v>339</v>
      </c>
      <c r="F92" s="23">
        <v>580.88059701492534</v>
      </c>
    </row>
    <row r="93" spans="1:6" ht="15.75">
      <c r="A93" s="3">
        <v>92</v>
      </c>
      <c r="B93" s="3" t="s">
        <v>196</v>
      </c>
      <c r="C93" s="3" t="s">
        <v>169</v>
      </c>
      <c r="D93" s="3" t="s">
        <v>337</v>
      </c>
      <c r="E93" s="3" t="s">
        <v>339</v>
      </c>
      <c r="F93" s="23">
        <v>580.88059701492534</v>
      </c>
    </row>
    <row r="94" spans="1:6" ht="15.75">
      <c r="A94" s="3">
        <v>93</v>
      </c>
      <c r="B94" s="3" t="s">
        <v>196</v>
      </c>
      <c r="C94" s="3" t="s">
        <v>171</v>
      </c>
      <c r="D94" s="3" t="s">
        <v>337</v>
      </c>
      <c r="E94" s="3" t="s">
        <v>339</v>
      </c>
      <c r="F94" s="23">
        <v>580.12621359223294</v>
      </c>
    </row>
    <row r="95" spans="1:6" ht="15.75">
      <c r="A95" s="3">
        <v>94</v>
      </c>
      <c r="B95" s="3" t="s">
        <v>196</v>
      </c>
      <c r="C95" s="3" t="s">
        <v>191</v>
      </c>
      <c r="D95" s="3" t="s">
        <v>338</v>
      </c>
      <c r="E95" s="3" t="s">
        <v>339</v>
      </c>
      <c r="F95" s="23">
        <v>578.18446601941741</v>
      </c>
    </row>
    <row r="96" spans="1:6" ht="15.75">
      <c r="A96" s="3">
        <v>95</v>
      </c>
      <c r="B96" s="3" t="s">
        <v>196</v>
      </c>
      <c r="C96" s="3" t="s">
        <v>320</v>
      </c>
      <c r="D96" s="3" t="s">
        <v>338</v>
      </c>
      <c r="E96" s="3" t="s">
        <v>339</v>
      </c>
      <c r="F96" s="23">
        <v>578.09836065573768</v>
      </c>
    </row>
    <row r="97" spans="1:6" ht="15.75">
      <c r="A97" s="3">
        <v>96</v>
      </c>
      <c r="B97" s="3" t="s">
        <v>196</v>
      </c>
      <c r="C97" s="3" t="s">
        <v>173</v>
      </c>
      <c r="D97" s="3" t="s">
        <v>337</v>
      </c>
      <c r="E97" s="3" t="s">
        <v>339</v>
      </c>
      <c r="F97" s="23">
        <v>578.07166123778507</v>
      </c>
    </row>
    <row r="98" spans="1:6" ht="15.75">
      <c r="A98" s="3">
        <v>97</v>
      </c>
      <c r="B98" s="3" t="s">
        <v>196</v>
      </c>
      <c r="C98" s="3" t="s">
        <v>185</v>
      </c>
      <c r="D98" s="3" t="s">
        <v>336</v>
      </c>
      <c r="E98" s="3" t="s">
        <v>339</v>
      </c>
      <c r="F98" s="23">
        <v>577.88059701492534</v>
      </c>
    </row>
    <row r="99" spans="1:6" ht="15.75">
      <c r="A99" s="3">
        <v>98</v>
      </c>
      <c r="B99" s="3" t="s">
        <v>196</v>
      </c>
      <c r="C99" s="3" t="s">
        <v>175</v>
      </c>
      <c r="D99" s="3" t="s">
        <v>337</v>
      </c>
      <c r="E99" s="3" t="s">
        <v>339</v>
      </c>
      <c r="F99" s="23">
        <v>577.49837133550488</v>
      </c>
    </row>
    <row r="100" spans="1:6" ht="15.75">
      <c r="A100" s="3">
        <v>99</v>
      </c>
      <c r="B100" s="3" t="s">
        <v>196</v>
      </c>
      <c r="C100" s="3" t="s">
        <v>177</v>
      </c>
      <c r="D100" s="3" t="s">
        <v>337</v>
      </c>
      <c r="E100" s="3" t="s">
        <v>339</v>
      </c>
      <c r="F100" s="23">
        <v>576.92537313432831</v>
      </c>
    </row>
    <row r="101" spans="1:6" ht="15.75">
      <c r="A101" s="3">
        <v>100</v>
      </c>
      <c r="B101" s="3" t="s">
        <v>196</v>
      </c>
      <c r="C101" s="3" t="s">
        <v>187</v>
      </c>
      <c r="D101" s="3" t="s">
        <v>336</v>
      </c>
      <c r="E101" s="3" t="s">
        <v>339</v>
      </c>
      <c r="F101" s="23">
        <v>576.44262295081967</v>
      </c>
    </row>
    <row r="102" spans="1:6" ht="15.75">
      <c r="A102" s="3">
        <v>101</v>
      </c>
      <c r="B102" s="3" t="s">
        <v>196</v>
      </c>
      <c r="C102" s="3" t="s">
        <v>189</v>
      </c>
      <c r="D102" s="3" t="s">
        <v>336</v>
      </c>
      <c r="E102" s="3" t="s">
        <v>339</v>
      </c>
      <c r="F102" s="23">
        <v>576.19417475728153</v>
      </c>
    </row>
    <row r="103" spans="1:6" ht="15.75">
      <c r="A103" s="3">
        <v>102</v>
      </c>
      <c r="B103" s="3" t="s">
        <v>196</v>
      </c>
      <c r="C103" s="3" t="s">
        <v>284</v>
      </c>
      <c r="D103" s="3" t="s">
        <v>337</v>
      </c>
      <c r="E103" s="3" t="s">
        <v>339</v>
      </c>
      <c r="F103" s="23">
        <v>570.67213114754099</v>
      </c>
    </row>
    <row r="104" spans="1:6" ht="15.75">
      <c r="A104" s="3">
        <v>103</v>
      </c>
      <c r="B104" s="3" t="s">
        <v>196</v>
      </c>
      <c r="C104" s="3" t="s">
        <v>308</v>
      </c>
      <c r="D104" s="3" t="s">
        <v>336</v>
      </c>
      <c r="E104" s="3" t="s">
        <v>339</v>
      </c>
      <c r="F104" s="23">
        <v>569.86885245901635</v>
      </c>
    </row>
    <row r="105" spans="1:6" ht="15.75">
      <c r="A105" s="3">
        <v>104</v>
      </c>
      <c r="B105" s="3" t="s">
        <v>196</v>
      </c>
      <c r="C105" s="3" t="s">
        <v>287</v>
      </c>
      <c r="D105" s="3" t="s">
        <v>337</v>
      </c>
      <c r="E105" s="3" t="s">
        <v>339</v>
      </c>
      <c r="F105" s="23">
        <v>569.37704918032784</v>
      </c>
    </row>
    <row r="106" spans="1:6" ht="15.75">
      <c r="A106" s="3">
        <v>105</v>
      </c>
      <c r="B106" s="3" t="s">
        <v>196</v>
      </c>
      <c r="C106" s="3" t="s">
        <v>290</v>
      </c>
      <c r="D106" s="3" t="s">
        <v>337</v>
      </c>
      <c r="E106" s="3" t="s">
        <v>339</v>
      </c>
      <c r="F106" s="23">
        <v>568.1650485436893</v>
      </c>
    </row>
    <row r="107" spans="1:6" ht="15.75">
      <c r="A107" s="3">
        <v>106</v>
      </c>
      <c r="B107" s="3" t="s">
        <v>196</v>
      </c>
      <c r="C107" s="3" t="s">
        <v>293</v>
      </c>
      <c r="D107" s="3" t="s">
        <v>337</v>
      </c>
      <c r="E107" s="3" t="s">
        <v>339</v>
      </c>
      <c r="F107" s="23">
        <v>562.85667752442998</v>
      </c>
    </row>
    <row r="108" spans="1:6" ht="15.75">
      <c r="A108" s="3">
        <v>107</v>
      </c>
      <c r="B108" s="3" t="s">
        <v>196</v>
      </c>
      <c r="C108" s="3" t="s">
        <v>311</v>
      </c>
      <c r="D108" s="3" t="s">
        <v>336</v>
      </c>
      <c r="E108" s="3" t="s">
        <v>339</v>
      </c>
      <c r="F108" s="23">
        <v>561</v>
      </c>
    </row>
    <row r="109" spans="1:6" ht="15.75">
      <c r="A109" s="3">
        <v>108</v>
      </c>
      <c r="B109" s="3" t="s">
        <v>196</v>
      </c>
      <c r="C109" s="3" t="s">
        <v>296</v>
      </c>
      <c r="D109" s="3" t="s">
        <v>337</v>
      </c>
      <c r="E109" s="3" t="s">
        <v>339</v>
      </c>
      <c r="F109" s="23">
        <v>560.35504885993487</v>
      </c>
    </row>
    <row r="110" spans="1:6" ht="15.75">
      <c r="A110" s="3">
        <v>109</v>
      </c>
      <c r="B110" s="3" t="s">
        <v>196</v>
      </c>
      <c r="C110" s="3" t="s">
        <v>314</v>
      </c>
      <c r="D110" s="3" t="s">
        <v>336</v>
      </c>
      <c r="E110" s="3" t="s">
        <v>339</v>
      </c>
      <c r="F110" s="23">
        <v>560.24271844660188</v>
      </c>
    </row>
    <row r="111" spans="1:6" ht="15.75">
      <c r="A111" s="3">
        <v>110</v>
      </c>
      <c r="B111" s="3" t="s">
        <v>196</v>
      </c>
      <c r="C111" s="3" t="s">
        <v>299</v>
      </c>
      <c r="D111" s="3" t="s">
        <v>337</v>
      </c>
      <c r="E111" s="3" t="s">
        <v>339</v>
      </c>
      <c r="F111" s="23">
        <v>558.49837133550488</v>
      </c>
    </row>
    <row r="112" spans="1:6" ht="15.75">
      <c r="A112" s="3">
        <v>111</v>
      </c>
      <c r="B112" s="3" t="s">
        <v>196</v>
      </c>
      <c r="C112" s="3" t="s">
        <v>302</v>
      </c>
      <c r="D112" s="3" t="s">
        <v>337</v>
      </c>
      <c r="E112" s="3" t="s">
        <v>339</v>
      </c>
      <c r="F112" s="23">
        <v>554</v>
      </c>
    </row>
    <row r="113" spans="1:6" ht="15.75">
      <c r="A113" s="3">
        <v>112</v>
      </c>
      <c r="B113" s="3" t="s">
        <v>196</v>
      </c>
      <c r="C113" s="3" t="s">
        <v>305</v>
      </c>
      <c r="D113" s="3" t="s">
        <v>337</v>
      </c>
      <c r="E113" s="3" t="s">
        <v>339</v>
      </c>
      <c r="F113" s="23">
        <v>547.62295081967216</v>
      </c>
    </row>
    <row r="114" spans="1:6" ht="15.75">
      <c r="A114" s="22">
        <v>113</v>
      </c>
      <c r="B114" s="22" t="s">
        <v>196</v>
      </c>
      <c r="C114" s="22" t="s">
        <v>242</v>
      </c>
      <c r="D114" s="22" t="s">
        <v>340</v>
      </c>
      <c r="E114" s="22" t="s">
        <v>341</v>
      </c>
      <c r="F114" s="22" t="s">
        <v>341</v>
      </c>
    </row>
    <row r="115" spans="1:6" ht="15.75">
      <c r="A115" s="22">
        <v>114</v>
      </c>
      <c r="B115" s="22" t="s">
        <v>196</v>
      </c>
      <c r="C115" s="22" t="s">
        <v>244</v>
      </c>
      <c r="D115" s="22" t="s">
        <v>340</v>
      </c>
      <c r="E115" s="22" t="s">
        <v>341</v>
      </c>
      <c r="F115" s="22" t="s">
        <v>341</v>
      </c>
    </row>
    <row r="116" spans="1:6" ht="15.75">
      <c r="A116" s="22">
        <v>115</v>
      </c>
      <c r="B116" s="22" t="s">
        <v>196</v>
      </c>
      <c r="C116" s="22" t="s">
        <v>234</v>
      </c>
      <c r="D116" s="22" t="s">
        <v>235</v>
      </c>
      <c r="E116" s="22" t="s">
        <v>341</v>
      </c>
      <c r="F116" s="22" t="s">
        <v>341</v>
      </c>
    </row>
    <row r="117" spans="1:6" ht="15.75">
      <c r="A117" s="22">
        <v>116</v>
      </c>
      <c r="B117" s="22" t="s">
        <v>196</v>
      </c>
      <c r="C117" s="22" t="s">
        <v>238</v>
      </c>
      <c r="D117" s="22" t="s">
        <v>235</v>
      </c>
      <c r="E117" s="22" t="s">
        <v>341</v>
      </c>
      <c r="F117" s="22" t="s">
        <v>341</v>
      </c>
    </row>
    <row r="118" spans="1:6" ht="15.75">
      <c r="A118" s="22">
        <v>117</v>
      </c>
      <c r="B118" s="22" t="s">
        <v>196</v>
      </c>
      <c r="C118" s="22" t="s">
        <v>240</v>
      </c>
      <c r="D118" s="22" t="s">
        <v>235</v>
      </c>
      <c r="E118" s="22" t="s">
        <v>341</v>
      </c>
      <c r="F118" s="22" t="s">
        <v>341</v>
      </c>
    </row>
    <row r="119" spans="1:6" ht="15.75">
      <c r="A119" s="22">
        <v>118</v>
      </c>
      <c r="B119" s="22" t="s">
        <v>196</v>
      </c>
      <c r="C119" s="22" t="s">
        <v>246</v>
      </c>
      <c r="D119" s="22" t="s">
        <v>342</v>
      </c>
      <c r="E119" s="22" t="s">
        <v>341</v>
      </c>
      <c r="F119" s="22" t="s">
        <v>341</v>
      </c>
    </row>
    <row r="120" spans="1:6" ht="15.75">
      <c r="A120" s="22">
        <v>119</v>
      </c>
      <c r="B120" s="22" t="s">
        <v>196</v>
      </c>
      <c r="C120" s="22" t="s">
        <v>248</v>
      </c>
      <c r="D120" s="22" t="s">
        <v>342</v>
      </c>
      <c r="E120" s="22" t="s">
        <v>341</v>
      </c>
      <c r="F120" s="22" t="s">
        <v>341</v>
      </c>
    </row>
    <row r="121" spans="1:6" ht="15.75">
      <c r="A121" s="22">
        <v>120</v>
      </c>
      <c r="B121" s="22" t="s">
        <v>196</v>
      </c>
      <c r="C121" s="22" t="s">
        <v>250</v>
      </c>
      <c r="D121" s="22" t="s">
        <v>342</v>
      </c>
      <c r="E121" s="22" t="s">
        <v>341</v>
      </c>
      <c r="F121" s="22" t="s">
        <v>341</v>
      </c>
    </row>
    <row r="122" spans="1:6" ht="15.75">
      <c r="A122" s="22">
        <v>121</v>
      </c>
      <c r="B122" s="22" t="s">
        <v>196</v>
      </c>
      <c r="C122" s="22" t="s">
        <v>252</v>
      </c>
      <c r="D122" s="22" t="s">
        <v>342</v>
      </c>
      <c r="E122" s="22" t="s">
        <v>341</v>
      </c>
      <c r="F122" s="22" t="s">
        <v>341</v>
      </c>
    </row>
    <row r="123" spans="1:6" ht="15.75">
      <c r="A123" s="22">
        <v>122</v>
      </c>
      <c r="B123" s="22" t="s">
        <v>196</v>
      </c>
      <c r="C123" s="22" t="s">
        <v>254</v>
      </c>
      <c r="D123" s="22" t="s">
        <v>340</v>
      </c>
      <c r="E123" s="22" t="s">
        <v>341</v>
      </c>
      <c r="F123" s="22" t="s">
        <v>341</v>
      </c>
    </row>
    <row r="124" spans="1:6" ht="15.75">
      <c r="A124" s="22">
        <v>123</v>
      </c>
      <c r="B124" s="22" t="s">
        <v>196</v>
      </c>
      <c r="C124" s="22" t="s">
        <v>256</v>
      </c>
      <c r="D124" s="22" t="s">
        <v>340</v>
      </c>
      <c r="E124" s="22" t="s">
        <v>341</v>
      </c>
      <c r="F124" s="22" t="s">
        <v>341</v>
      </c>
    </row>
  </sheetData>
  <phoneticPr fontId="1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7"/>
  <sheetViews>
    <sheetView workbookViewId="0">
      <selection activeCell="E1" sqref="E1:E1048576"/>
    </sheetView>
  </sheetViews>
  <sheetFormatPr defaultColWidth="9" defaultRowHeight="13.1"/>
  <cols>
    <col min="1" max="1" width="5.21875" customWidth="1"/>
    <col min="2" max="2" width="11.6640625" customWidth="1"/>
    <col min="4" max="4" width="19" customWidth="1"/>
    <col min="5" max="5" width="26.33203125" hidden="1" customWidth="1"/>
    <col min="6" max="6" width="12.88671875" customWidth="1"/>
  </cols>
  <sheetData>
    <row r="1" spans="1:6" ht="15.75">
      <c r="A1" s="2" t="s">
        <v>23</v>
      </c>
      <c r="B1" s="2" t="s">
        <v>24</v>
      </c>
      <c r="C1" s="2" t="s">
        <v>26</v>
      </c>
      <c r="D1" s="2" t="s">
        <v>27</v>
      </c>
      <c r="E1" s="2" t="s">
        <v>29</v>
      </c>
      <c r="F1" s="2" t="s">
        <v>30</v>
      </c>
    </row>
    <row r="2" spans="1:6" ht="15.75">
      <c r="A2" s="3">
        <v>1</v>
      </c>
      <c r="B2" s="3" t="s">
        <v>31</v>
      </c>
      <c r="C2" s="3" t="s">
        <v>33</v>
      </c>
      <c r="D2" s="3" t="s">
        <v>18</v>
      </c>
      <c r="E2" s="3" t="s">
        <v>322</v>
      </c>
      <c r="F2" s="23">
        <v>685.5</v>
      </c>
    </row>
    <row r="3" spans="1:6" ht="15.75">
      <c r="A3" s="3">
        <v>2</v>
      </c>
      <c r="B3" s="3" t="s">
        <v>31</v>
      </c>
      <c r="C3" s="3" t="s">
        <v>36</v>
      </c>
      <c r="D3" s="3" t="s">
        <v>18</v>
      </c>
      <c r="E3" s="3" t="s">
        <v>322</v>
      </c>
      <c r="F3" s="23">
        <v>653</v>
      </c>
    </row>
    <row r="4" spans="1:6" ht="15.75">
      <c r="A4" s="22">
        <v>3</v>
      </c>
      <c r="B4" s="22" t="s">
        <v>31</v>
      </c>
      <c r="C4" s="22" t="s">
        <v>39</v>
      </c>
      <c r="D4" s="22" t="s">
        <v>40</v>
      </c>
      <c r="E4" s="22" t="s">
        <v>322</v>
      </c>
      <c r="F4" s="24">
        <v>641</v>
      </c>
    </row>
    <row r="5" spans="1:6" ht="15.75">
      <c r="A5" s="3">
        <v>4</v>
      </c>
      <c r="B5" s="3" t="s">
        <v>31</v>
      </c>
      <c r="C5" s="3" t="s">
        <v>43</v>
      </c>
      <c r="D5" s="3" t="s">
        <v>19</v>
      </c>
      <c r="E5" s="3" t="s">
        <v>322</v>
      </c>
      <c r="F5" s="23">
        <v>668.875</v>
      </c>
    </row>
    <row r="6" spans="1:6" ht="15.75">
      <c r="A6" s="3">
        <v>5</v>
      </c>
      <c r="B6" s="3" t="s">
        <v>31</v>
      </c>
      <c r="C6" s="3" t="s">
        <v>46</v>
      </c>
      <c r="D6" s="3" t="s">
        <v>19</v>
      </c>
      <c r="E6" s="3" t="s">
        <v>322</v>
      </c>
      <c r="F6" s="23">
        <v>663.2158195429472</v>
      </c>
    </row>
    <row r="30" spans="7:16382"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</row>
    <row r="34" spans="1:6" ht="15.05" customHeight="1"/>
    <row r="35" spans="1:6" s="9" customFormat="1">
      <c r="A35"/>
      <c r="B35"/>
      <c r="C35"/>
      <c r="D35"/>
      <c r="E35"/>
      <c r="F35"/>
    </row>
    <row r="36" spans="1:6" s="9" customFormat="1">
      <c r="A36"/>
      <c r="B36"/>
      <c r="C36"/>
      <c r="D36"/>
      <c r="E36"/>
      <c r="F36"/>
    </row>
    <row r="37" spans="1:6" s="9" customFormat="1">
      <c r="A37"/>
      <c r="B37"/>
      <c r="C37"/>
      <c r="D37"/>
      <c r="E37"/>
      <c r="F37"/>
    </row>
  </sheetData>
  <phoneticPr fontId="9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E1" sqref="E1:E1048576"/>
    </sheetView>
  </sheetViews>
  <sheetFormatPr defaultColWidth="9" defaultRowHeight="13.1"/>
  <cols>
    <col min="1" max="1" width="5.21875" customWidth="1"/>
    <col min="2" max="2" width="9.5546875" customWidth="1"/>
    <col min="4" max="4" width="27.109375" customWidth="1"/>
    <col min="5" max="5" width="26.109375" hidden="1" customWidth="1"/>
    <col min="6" max="6" width="17.5546875" style="26" customWidth="1"/>
  </cols>
  <sheetData>
    <row r="1" spans="1:6" ht="15.75">
      <c r="A1" s="2" t="s">
        <v>23</v>
      </c>
      <c r="B1" s="2" t="s">
        <v>24</v>
      </c>
      <c r="C1" s="2" t="s">
        <v>26</v>
      </c>
      <c r="D1" s="2" t="s">
        <v>27</v>
      </c>
      <c r="E1" s="2" t="s">
        <v>29</v>
      </c>
      <c r="F1" s="25" t="s">
        <v>30</v>
      </c>
    </row>
    <row r="2" spans="1:6" ht="15.75">
      <c r="A2" s="3">
        <v>1</v>
      </c>
      <c r="B2" s="3" t="s">
        <v>51</v>
      </c>
      <c r="C2" s="3" t="s">
        <v>53</v>
      </c>
      <c r="D2" s="3" t="s">
        <v>18</v>
      </c>
      <c r="E2" s="3" t="s">
        <v>323</v>
      </c>
      <c r="F2" s="23">
        <v>648.5390625</v>
      </c>
    </row>
    <row r="3" spans="1:6" ht="15.75">
      <c r="A3" s="3">
        <v>2</v>
      </c>
      <c r="B3" s="3" t="s">
        <v>51</v>
      </c>
      <c r="C3" s="3" t="s">
        <v>55</v>
      </c>
      <c r="D3" s="3" t="s">
        <v>18</v>
      </c>
      <c r="E3" s="3" t="s">
        <v>323</v>
      </c>
      <c r="F3" s="23">
        <v>632.1875</v>
      </c>
    </row>
    <row r="4" spans="1:6" ht="15.75">
      <c r="A4" s="3">
        <v>3</v>
      </c>
      <c r="B4" s="3" t="s">
        <v>51</v>
      </c>
      <c r="C4" s="3" t="s">
        <v>57</v>
      </c>
      <c r="D4" s="3" t="s">
        <v>18</v>
      </c>
      <c r="E4" s="3" t="s">
        <v>323</v>
      </c>
      <c r="F4" s="23">
        <v>621.28125</v>
      </c>
    </row>
    <row r="5" spans="1:6" ht="15.75">
      <c r="A5" s="3">
        <v>4</v>
      </c>
      <c r="B5" s="3" t="s">
        <v>51</v>
      </c>
      <c r="C5" s="3" t="s">
        <v>59</v>
      </c>
      <c r="D5" s="3" t="s">
        <v>18</v>
      </c>
      <c r="E5" s="3" t="s">
        <v>323</v>
      </c>
      <c r="F5" s="23">
        <v>617.7734375</v>
      </c>
    </row>
    <row r="6" spans="1:6" ht="15.75">
      <c r="A6" s="3">
        <v>5</v>
      </c>
      <c r="B6" s="3" t="s">
        <v>51</v>
      </c>
      <c r="C6" s="3" t="s">
        <v>61</v>
      </c>
      <c r="D6" s="3" t="s">
        <v>18</v>
      </c>
      <c r="E6" s="3" t="s">
        <v>323</v>
      </c>
      <c r="F6" s="23">
        <v>614.9140625</v>
      </c>
    </row>
    <row r="7" spans="1:6" ht="15.75">
      <c r="A7" s="3">
        <v>6</v>
      </c>
      <c r="B7" s="3" t="s">
        <v>51</v>
      </c>
      <c r="C7" s="3" t="s">
        <v>63</v>
      </c>
      <c r="D7" s="3" t="s">
        <v>18</v>
      </c>
      <c r="E7" s="3" t="s">
        <v>323</v>
      </c>
      <c r="F7" s="23">
        <v>614.5390625</v>
      </c>
    </row>
    <row r="8" spans="1:6" ht="15.75">
      <c r="A8" s="3">
        <v>7</v>
      </c>
      <c r="B8" s="3" t="s">
        <v>51</v>
      </c>
      <c r="C8" s="3" t="s">
        <v>65</v>
      </c>
      <c r="D8" s="3" t="s">
        <v>18</v>
      </c>
      <c r="E8" s="3" t="s">
        <v>323</v>
      </c>
      <c r="F8" s="23">
        <v>613.015625</v>
      </c>
    </row>
    <row r="9" spans="1:6" ht="15.75">
      <c r="A9" s="3">
        <v>8</v>
      </c>
      <c r="B9" s="3" t="s">
        <v>51</v>
      </c>
      <c r="C9" s="3" t="s">
        <v>67</v>
      </c>
      <c r="D9" s="3" t="s">
        <v>18</v>
      </c>
      <c r="E9" s="3" t="s">
        <v>323</v>
      </c>
      <c r="F9" s="23">
        <v>611.96875</v>
      </c>
    </row>
    <row r="10" spans="1:6" ht="15.75">
      <c r="A10" s="3">
        <v>9</v>
      </c>
      <c r="B10" s="3" t="s">
        <v>51</v>
      </c>
      <c r="C10" s="3" t="s">
        <v>69</v>
      </c>
      <c r="D10" s="3" t="s">
        <v>18</v>
      </c>
      <c r="E10" s="3" t="s">
        <v>323</v>
      </c>
      <c r="F10" s="23">
        <v>610.8203125</v>
      </c>
    </row>
    <row r="11" spans="1:6" ht="15.75">
      <c r="A11" s="3">
        <v>10</v>
      </c>
      <c r="B11" s="3" t="s">
        <v>51</v>
      </c>
      <c r="C11" s="3" t="s">
        <v>71</v>
      </c>
      <c r="D11" s="3" t="s">
        <v>18</v>
      </c>
      <c r="E11" s="3" t="s">
        <v>323</v>
      </c>
      <c r="F11" s="23">
        <v>606.7734375</v>
      </c>
    </row>
    <row r="12" spans="1:6" ht="15.75">
      <c r="A12" s="3">
        <v>11</v>
      </c>
      <c r="B12" s="3" t="s">
        <v>51</v>
      </c>
      <c r="C12" s="3" t="s">
        <v>73</v>
      </c>
      <c r="D12" s="3" t="s">
        <v>18</v>
      </c>
      <c r="E12" s="3" t="s">
        <v>323</v>
      </c>
      <c r="F12" s="23">
        <v>602.2890625</v>
      </c>
    </row>
    <row r="13" spans="1:6" ht="15.75">
      <c r="A13" s="3">
        <v>12</v>
      </c>
      <c r="B13" s="3" t="s">
        <v>51</v>
      </c>
      <c r="C13" s="3" t="s">
        <v>75</v>
      </c>
      <c r="D13" s="3" t="s">
        <v>18</v>
      </c>
      <c r="E13" s="3" t="s">
        <v>323</v>
      </c>
      <c r="F13" s="23">
        <v>590.7265625</v>
      </c>
    </row>
    <row r="14" spans="1:6" ht="15.75">
      <c r="A14" s="3">
        <v>13</v>
      </c>
      <c r="B14" s="3" t="s">
        <v>354</v>
      </c>
      <c r="C14" s="3" t="s">
        <v>207</v>
      </c>
      <c r="D14" s="3" t="s">
        <v>18</v>
      </c>
      <c r="E14" s="3" t="s">
        <v>335</v>
      </c>
      <c r="F14" s="23">
        <v>590.484375</v>
      </c>
    </row>
    <row r="15" spans="1:6" ht="15.75">
      <c r="A15" s="22">
        <v>14</v>
      </c>
      <c r="B15" s="22" t="s">
        <v>353</v>
      </c>
      <c r="C15" s="22" t="s">
        <v>77</v>
      </c>
      <c r="D15" s="22" t="s">
        <v>19</v>
      </c>
      <c r="E15" s="22" t="s">
        <v>322</v>
      </c>
      <c r="F15" s="24">
        <v>661</v>
      </c>
    </row>
    <row r="16" spans="1:6" ht="15.75">
      <c r="A16" s="22">
        <v>15</v>
      </c>
      <c r="B16" s="22" t="s">
        <v>51</v>
      </c>
      <c r="C16" s="22" t="s">
        <v>79</v>
      </c>
      <c r="D16" s="22" t="s">
        <v>19</v>
      </c>
      <c r="E16" s="22" t="s">
        <v>323</v>
      </c>
      <c r="F16" s="24">
        <v>656.69927107959029</v>
      </c>
    </row>
    <row r="17" spans="1:6" ht="15.75">
      <c r="A17" s="22">
        <v>16</v>
      </c>
      <c r="B17" s="22" t="s">
        <v>51</v>
      </c>
      <c r="C17" s="22" t="s">
        <v>81</v>
      </c>
      <c r="D17" s="22" t="s">
        <v>19</v>
      </c>
      <c r="E17" s="22" t="s">
        <v>323</v>
      </c>
      <c r="F17" s="24">
        <v>649.671875</v>
      </c>
    </row>
    <row r="18" spans="1:6" ht="15.75">
      <c r="A18" s="22">
        <v>17</v>
      </c>
      <c r="B18" s="22" t="s">
        <v>51</v>
      </c>
      <c r="C18" s="22" t="s">
        <v>83</v>
      </c>
      <c r="D18" s="22" t="s">
        <v>19</v>
      </c>
      <c r="E18" s="22" t="s">
        <v>323</v>
      </c>
      <c r="F18" s="24">
        <v>646.828125</v>
      </c>
    </row>
    <row r="19" spans="1:6" ht="15.75">
      <c r="A19" s="22">
        <v>18</v>
      </c>
      <c r="B19" s="22" t="s">
        <v>51</v>
      </c>
      <c r="C19" s="22" t="s">
        <v>85</v>
      </c>
      <c r="D19" s="22" t="s">
        <v>19</v>
      </c>
      <c r="E19" s="22" t="s">
        <v>323</v>
      </c>
      <c r="F19" s="24">
        <v>642</v>
      </c>
    </row>
    <row r="20" spans="1:6" ht="15.75">
      <c r="A20" s="22">
        <v>19</v>
      </c>
      <c r="B20" s="22" t="s">
        <v>51</v>
      </c>
      <c r="C20" s="22" t="s">
        <v>87</v>
      </c>
      <c r="D20" s="22" t="s">
        <v>19</v>
      </c>
      <c r="E20" s="22" t="s">
        <v>323</v>
      </c>
      <c r="F20" s="24">
        <v>635.93055555555554</v>
      </c>
    </row>
    <row r="21" spans="1:6" ht="15.75">
      <c r="A21" s="22">
        <v>20</v>
      </c>
      <c r="B21" s="22" t="s">
        <v>51</v>
      </c>
      <c r="C21" s="22" t="s">
        <v>89</v>
      </c>
      <c r="D21" s="22" t="s">
        <v>19</v>
      </c>
      <c r="E21" s="22" t="s">
        <v>323</v>
      </c>
      <c r="F21" s="24">
        <v>635.70724980299451</v>
      </c>
    </row>
    <row r="22" spans="1:6" ht="15.75">
      <c r="A22" s="22">
        <v>21</v>
      </c>
      <c r="B22" s="22" t="s">
        <v>51</v>
      </c>
      <c r="C22" s="22" t="s">
        <v>91</v>
      </c>
      <c r="D22" s="22" t="s">
        <v>19</v>
      </c>
      <c r="E22" s="22" t="s">
        <v>323</v>
      </c>
      <c r="F22" s="24">
        <v>631.03125</v>
      </c>
    </row>
    <row r="23" spans="1:6" ht="15.75">
      <c r="A23" s="22">
        <v>22</v>
      </c>
      <c r="B23" s="22" t="s">
        <v>51</v>
      </c>
      <c r="C23" s="22" t="s">
        <v>93</v>
      </c>
      <c r="D23" s="22" t="s">
        <v>19</v>
      </c>
      <c r="E23" s="22" t="s">
        <v>323</v>
      </c>
      <c r="F23" s="24">
        <v>621.375</v>
      </c>
    </row>
    <row r="24" spans="1:6" ht="15.75">
      <c r="A24" s="22">
        <v>23</v>
      </c>
      <c r="B24" s="22" t="s">
        <v>51</v>
      </c>
      <c r="C24" s="22" t="s">
        <v>95</v>
      </c>
      <c r="D24" s="22" t="s">
        <v>19</v>
      </c>
      <c r="E24" s="22" t="s">
        <v>323</v>
      </c>
      <c r="F24" s="24">
        <v>621.00541765169419</v>
      </c>
    </row>
    <row r="25" spans="1:6" ht="15.75">
      <c r="A25" s="22">
        <v>24</v>
      </c>
      <c r="B25" s="22" t="s">
        <v>51</v>
      </c>
      <c r="C25" s="22" t="s">
        <v>97</v>
      </c>
      <c r="D25" s="22" t="s">
        <v>19</v>
      </c>
      <c r="E25" s="22" t="s">
        <v>323</v>
      </c>
      <c r="F25" s="24">
        <v>613.25</v>
      </c>
    </row>
    <row r="26" spans="1:6" ht="15.75">
      <c r="A26" s="22">
        <v>25</v>
      </c>
      <c r="B26" s="22" t="s">
        <v>51</v>
      </c>
      <c r="C26" s="22" t="s">
        <v>99</v>
      </c>
      <c r="D26" s="22" t="s">
        <v>19</v>
      </c>
      <c r="E26" s="22" t="s">
        <v>323</v>
      </c>
      <c r="F26" s="24">
        <v>608.60559495665882</v>
      </c>
    </row>
    <row r="27" spans="1:6" ht="15.75">
      <c r="A27" s="22">
        <v>26</v>
      </c>
      <c r="B27" s="22" t="s">
        <v>51</v>
      </c>
      <c r="C27" s="22" t="s">
        <v>101</v>
      </c>
      <c r="D27" s="22" t="s">
        <v>19</v>
      </c>
      <c r="E27" s="22" t="s">
        <v>323</v>
      </c>
      <c r="F27" s="24">
        <v>607.03125</v>
      </c>
    </row>
    <row r="28" spans="1:6" ht="15.75">
      <c r="A28" s="22">
        <v>27</v>
      </c>
      <c r="B28" s="22" t="s">
        <v>51</v>
      </c>
      <c r="C28" s="22" t="s">
        <v>103</v>
      </c>
      <c r="D28" s="22" t="s">
        <v>19</v>
      </c>
      <c r="E28" s="22" t="s">
        <v>323</v>
      </c>
      <c r="F28" s="24">
        <v>598.671875</v>
      </c>
    </row>
    <row r="29" spans="1:6" ht="15.75">
      <c r="A29" s="22">
        <v>28</v>
      </c>
      <c r="B29" s="22" t="s">
        <v>51</v>
      </c>
      <c r="C29" s="22" t="s">
        <v>105</v>
      </c>
      <c r="D29" s="22" t="s">
        <v>19</v>
      </c>
      <c r="E29" s="22" t="s">
        <v>323</v>
      </c>
      <c r="F29" s="24">
        <v>596.31954294720254</v>
      </c>
    </row>
    <row r="30" spans="1:6" ht="15.75">
      <c r="A30" s="22">
        <v>29</v>
      </c>
      <c r="B30" s="22" t="s">
        <v>51</v>
      </c>
      <c r="C30" s="22" t="s">
        <v>107</v>
      </c>
      <c r="D30" s="22" t="s">
        <v>19</v>
      </c>
      <c r="E30" s="22" t="s">
        <v>323</v>
      </c>
      <c r="F30" s="24">
        <v>593.70055161544519</v>
      </c>
    </row>
    <row r="31" spans="1:6" ht="15.75">
      <c r="A31" s="22">
        <v>30</v>
      </c>
      <c r="B31" s="22" t="s">
        <v>51</v>
      </c>
      <c r="C31" s="22" t="s">
        <v>225</v>
      </c>
      <c r="D31" s="22" t="s">
        <v>19</v>
      </c>
      <c r="E31" s="22" t="s">
        <v>323</v>
      </c>
      <c r="F31" s="24">
        <v>593.20912135539788</v>
      </c>
    </row>
    <row r="32" spans="1:6" ht="15.75">
      <c r="A32" s="3">
        <v>31</v>
      </c>
      <c r="B32" s="3" t="s">
        <v>51</v>
      </c>
      <c r="C32" s="3" t="s">
        <v>109</v>
      </c>
      <c r="D32" s="3" t="s">
        <v>40</v>
      </c>
      <c r="E32" s="3" t="s">
        <v>323</v>
      </c>
      <c r="F32" s="23">
        <v>636.5</v>
      </c>
    </row>
    <row r="33" spans="1:6" ht="15.75">
      <c r="A33" s="3">
        <v>32</v>
      </c>
      <c r="B33" s="3" t="s">
        <v>51</v>
      </c>
      <c r="C33" s="3" t="s">
        <v>111</v>
      </c>
      <c r="D33" s="3" t="s">
        <v>40</v>
      </c>
      <c r="E33" s="3" t="s">
        <v>323</v>
      </c>
      <c r="F33" s="23">
        <v>625</v>
      </c>
    </row>
    <row r="34" spans="1:6" ht="15.75">
      <c r="A34" s="3">
        <v>33</v>
      </c>
      <c r="B34" s="3" t="s">
        <v>51</v>
      </c>
      <c r="C34" s="3" t="s">
        <v>113</v>
      </c>
      <c r="D34" s="3" t="s">
        <v>40</v>
      </c>
      <c r="E34" s="3" t="s">
        <v>323</v>
      </c>
      <c r="F34" s="23">
        <v>589</v>
      </c>
    </row>
    <row r="35" spans="1:6" ht="15.75">
      <c r="A35" s="3">
        <v>34</v>
      </c>
      <c r="B35" s="3" t="s">
        <v>51</v>
      </c>
      <c r="C35" s="3" t="s">
        <v>231</v>
      </c>
      <c r="D35" s="3" t="s">
        <v>40</v>
      </c>
      <c r="E35" s="3" t="s">
        <v>323</v>
      </c>
      <c r="F35" s="23">
        <v>578</v>
      </c>
    </row>
    <row r="36" spans="1:6" ht="15.75">
      <c r="A36" s="22">
        <v>35</v>
      </c>
      <c r="B36" s="22" t="s">
        <v>51</v>
      </c>
      <c r="C36" s="22" t="s">
        <v>49</v>
      </c>
      <c r="D36" s="22" t="s">
        <v>324</v>
      </c>
      <c r="E36" s="22" t="s">
        <v>334</v>
      </c>
      <c r="F36" s="24">
        <v>698.42996742671016</v>
      </c>
    </row>
    <row r="37" spans="1:6" ht="15.75">
      <c r="A37" s="22">
        <v>36</v>
      </c>
      <c r="B37" s="22" t="s">
        <v>51</v>
      </c>
      <c r="C37" s="22" t="s">
        <v>115</v>
      </c>
      <c r="D37" s="22" t="s">
        <v>324</v>
      </c>
      <c r="E37" s="22" t="s">
        <v>334</v>
      </c>
      <c r="F37" s="24">
        <v>675.70491803278685</v>
      </c>
    </row>
    <row r="38" spans="1:6" ht="15.75">
      <c r="A38" s="22">
        <v>37</v>
      </c>
      <c r="B38" s="22" t="s">
        <v>51</v>
      </c>
      <c r="C38" s="22" t="s">
        <v>117</v>
      </c>
      <c r="D38" s="22" t="s">
        <v>325</v>
      </c>
      <c r="E38" s="22" t="s">
        <v>334</v>
      </c>
      <c r="F38" s="24">
        <v>675.26865671641792</v>
      </c>
    </row>
    <row r="39" spans="1:6" ht="15.75">
      <c r="A39" s="22">
        <v>38</v>
      </c>
      <c r="B39" s="22" t="s">
        <v>51</v>
      </c>
      <c r="C39" s="22" t="s">
        <v>119</v>
      </c>
      <c r="D39" s="22" t="s">
        <v>324</v>
      </c>
      <c r="E39" s="22" t="s">
        <v>334</v>
      </c>
      <c r="F39" s="24">
        <v>662</v>
      </c>
    </row>
    <row r="40" spans="1:6" ht="15.75">
      <c r="A40" s="22">
        <v>39</v>
      </c>
      <c r="B40" s="22" t="s">
        <v>51</v>
      </c>
      <c r="C40" s="22" t="s">
        <v>121</v>
      </c>
      <c r="D40" s="22" t="s">
        <v>325</v>
      </c>
      <c r="E40" s="22" t="s">
        <v>334</v>
      </c>
      <c r="F40" s="24">
        <v>659</v>
      </c>
    </row>
    <row r="41" spans="1:6" ht="15.75">
      <c r="A41" s="22">
        <v>40</v>
      </c>
      <c r="B41" s="22" t="s">
        <v>51</v>
      </c>
      <c r="C41" s="22" t="s">
        <v>123</v>
      </c>
      <c r="D41" s="22" t="s">
        <v>324</v>
      </c>
      <c r="E41" s="22" t="s">
        <v>334</v>
      </c>
      <c r="F41" s="24">
        <v>657.7611940298508</v>
      </c>
    </row>
    <row r="42" spans="1:6" ht="15.75">
      <c r="A42" s="22">
        <v>41</v>
      </c>
      <c r="B42" s="22" t="s">
        <v>51</v>
      </c>
      <c r="C42" s="22" t="s">
        <v>145</v>
      </c>
      <c r="D42" s="22" t="s">
        <v>326</v>
      </c>
      <c r="E42" s="22" t="s">
        <v>334</v>
      </c>
      <c r="F42" s="24">
        <v>649.02912621359224</v>
      </c>
    </row>
    <row r="43" spans="1:6" ht="15.75">
      <c r="A43" s="22">
        <v>42</v>
      </c>
      <c r="B43" s="22" t="s">
        <v>51</v>
      </c>
      <c r="C43" s="22" t="s">
        <v>125</v>
      </c>
      <c r="D43" s="22" t="s">
        <v>325</v>
      </c>
      <c r="E43" s="22" t="s">
        <v>334</v>
      </c>
      <c r="F43" s="24">
        <v>647.17475728155341</v>
      </c>
    </row>
    <row r="44" spans="1:6" ht="15.75">
      <c r="A44" s="22">
        <v>43</v>
      </c>
      <c r="B44" s="22" t="s">
        <v>51</v>
      </c>
      <c r="C44" s="22" t="s">
        <v>127</v>
      </c>
      <c r="D44" s="22" t="s">
        <v>324</v>
      </c>
      <c r="E44" s="22" t="s">
        <v>334</v>
      </c>
      <c r="F44" s="24">
        <v>645.71335504885997</v>
      </c>
    </row>
    <row r="45" spans="1:6" ht="15.75">
      <c r="A45" s="22">
        <v>44</v>
      </c>
      <c r="B45" s="22" t="s">
        <v>51</v>
      </c>
      <c r="C45" s="22" t="s">
        <v>129</v>
      </c>
      <c r="D45" s="22" t="s">
        <v>327</v>
      </c>
      <c r="E45" s="22" t="s">
        <v>334</v>
      </c>
      <c r="F45" s="24">
        <v>636.46601941747576</v>
      </c>
    </row>
    <row r="46" spans="1:6" ht="15.75">
      <c r="A46" s="22">
        <v>45</v>
      </c>
      <c r="B46" s="22" t="s">
        <v>51</v>
      </c>
      <c r="C46" s="22" t="s">
        <v>147</v>
      </c>
      <c r="D46" s="22" t="s">
        <v>326</v>
      </c>
      <c r="E46" s="22" t="s">
        <v>334</v>
      </c>
      <c r="F46" s="24">
        <v>635</v>
      </c>
    </row>
    <row r="47" spans="1:6" ht="15.75">
      <c r="A47" s="22">
        <v>46</v>
      </c>
      <c r="B47" s="22" t="s">
        <v>51</v>
      </c>
      <c r="C47" s="22" t="s">
        <v>131</v>
      </c>
      <c r="D47" s="22" t="s">
        <v>325</v>
      </c>
      <c r="E47" s="22" t="s">
        <v>334</v>
      </c>
      <c r="F47" s="24">
        <v>634.5223880597016</v>
      </c>
    </row>
    <row r="48" spans="1:6" ht="15.75">
      <c r="A48" s="22">
        <v>47</v>
      </c>
      <c r="B48" s="22" t="s">
        <v>51</v>
      </c>
      <c r="C48" s="22" t="s">
        <v>133</v>
      </c>
      <c r="D48" s="22" t="s">
        <v>324</v>
      </c>
      <c r="E48" s="22" t="s">
        <v>334</v>
      </c>
      <c r="F48" s="24">
        <v>634.11475409836066</v>
      </c>
    </row>
    <row r="49" spans="1:6" ht="15.75">
      <c r="A49" s="22">
        <v>48</v>
      </c>
      <c r="B49" s="22" t="s">
        <v>51</v>
      </c>
      <c r="C49" s="22" t="s">
        <v>135</v>
      </c>
      <c r="D49" s="22" t="s">
        <v>324</v>
      </c>
      <c r="E49" s="22" t="s">
        <v>334</v>
      </c>
      <c r="F49" s="24">
        <v>631.3925081433224</v>
      </c>
    </row>
    <row r="50" spans="1:6" ht="15.75">
      <c r="A50" s="22">
        <v>49</v>
      </c>
      <c r="B50" s="22" t="s">
        <v>51</v>
      </c>
      <c r="C50" s="22" t="s">
        <v>137</v>
      </c>
      <c r="D50" s="22" t="s">
        <v>325</v>
      </c>
      <c r="E50" s="22" t="s">
        <v>334</v>
      </c>
      <c r="F50" s="24">
        <v>631.36065573770497</v>
      </c>
    </row>
    <row r="51" spans="1:6" ht="15.75">
      <c r="A51" s="22">
        <v>50</v>
      </c>
      <c r="B51" s="22" t="s">
        <v>51</v>
      </c>
      <c r="C51" s="22" t="s">
        <v>139</v>
      </c>
      <c r="D51" s="22" t="s">
        <v>324</v>
      </c>
      <c r="E51" s="22" t="s">
        <v>334</v>
      </c>
      <c r="F51" s="24">
        <v>631</v>
      </c>
    </row>
    <row r="52" spans="1:6" ht="15.75">
      <c r="A52" s="22">
        <v>51</v>
      </c>
      <c r="B52" s="22" t="s">
        <v>51</v>
      </c>
      <c r="C52" s="22" t="s">
        <v>141</v>
      </c>
      <c r="D52" s="22" t="s">
        <v>324</v>
      </c>
      <c r="E52" s="22" t="s">
        <v>334</v>
      </c>
      <c r="F52" s="24">
        <v>627.72815533980588</v>
      </c>
    </row>
    <row r="53" spans="1:6" ht="15.75">
      <c r="A53" s="22">
        <v>52</v>
      </c>
      <c r="B53" s="22" t="s">
        <v>51</v>
      </c>
      <c r="C53" s="22" t="s">
        <v>143</v>
      </c>
      <c r="D53" s="22" t="s">
        <v>327</v>
      </c>
      <c r="E53" s="22" t="s">
        <v>334</v>
      </c>
      <c r="F53" s="24">
        <v>621.08955223880594</v>
      </c>
    </row>
    <row r="54" spans="1:6" ht="15.75">
      <c r="A54" s="22">
        <v>53</v>
      </c>
      <c r="B54" s="22" t="s">
        <v>51</v>
      </c>
      <c r="C54" s="22" t="s">
        <v>258</v>
      </c>
      <c r="D54" s="22" t="s">
        <v>327</v>
      </c>
      <c r="E54" s="22" t="s">
        <v>334</v>
      </c>
      <c r="F54" s="24">
        <v>621.0342019543973</v>
      </c>
    </row>
    <row r="55" spans="1:6" ht="15.75">
      <c r="A55" s="22">
        <v>54</v>
      </c>
      <c r="B55" s="22" t="s">
        <v>51</v>
      </c>
      <c r="C55" s="22" t="s">
        <v>261</v>
      </c>
      <c r="D55" s="22" t="s">
        <v>327</v>
      </c>
      <c r="E55" s="22" t="s">
        <v>334</v>
      </c>
      <c r="F55" s="24">
        <v>620.95081967213116</v>
      </c>
    </row>
    <row r="56" spans="1:6" ht="15.75">
      <c r="A56" s="22">
        <v>55</v>
      </c>
      <c r="B56" s="22" t="s">
        <v>51</v>
      </c>
      <c r="C56" s="22" t="s">
        <v>264</v>
      </c>
      <c r="D56" s="22" t="s">
        <v>325</v>
      </c>
      <c r="E56" s="22" t="s">
        <v>334</v>
      </c>
      <c r="F56" s="24">
        <v>619.75409836065569</v>
      </c>
    </row>
    <row r="57" spans="1:6" ht="15.75">
      <c r="A57" s="22">
        <v>56</v>
      </c>
      <c r="B57" s="22" t="s">
        <v>51</v>
      </c>
      <c r="C57" s="22" t="s">
        <v>149</v>
      </c>
      <c r="D57" s="22" t="s">
        <v>328</v>
      </c>
      <c r="E57" s="22" t="s">
        <v>334</v>
      </c>
      <c r="F57" s="24">
        <v>619.2622950819673</v>
      </c>
    </row>
    <row r="58" spans="1:6" ht="15.75">
      <c r="A58" s="22">
        <v>57</v>
      </c>
      <c r="B58" s="22" t="s">
        <v>51</v>
      </c>
      <c r="C58" s="22" t="s">
        <v>267</v>
      </c>
      <c r="D58" s="22" t="s">
        <v>327</v>
      </c>
      <c r="E58" s="22" t="s">
        <v>334</v>
      </c>
      <c r="F58" s="24">
        <v>618.63106796116506</v>
      </c>
    </row>
    <row r="59" spans="1:6" ht="15.75">
      <c r="A59" s="22">
        <v>58</v>
      </c>
      <c r="B59" s="22" t="s">
        <v>51</v>
      </c>
      <c r="C59" s="22" t="s">
        <v>179</v>
      </c>
      <c r="D59" s="22" t="s">
        <v>329</v>
      </c>
      <c r="E59" s="22" t="s">
        <v>334</v>
      </c>
      <c r="F59" s="24">
        <v>618.37313432835822</v>
      </c>
    </row>
    <row r="60" spans="1:6" ht="15.75">
      <c r="A60" s="22">
        <v>59</v>
      </c>
      <c r="B60" s="22" t="s">
        <v>51</v>
      </c>
      <c r="C60" s="22" t="s">
        <v>270</v>
      </c>
      <c r="D60" s="22" t="s">
        <v>324</v>
      </c>
      <c r="E60" s="22" t="s">
        <v>334</v>
      </c>
      <c r="F60" s="24">
        <v>616.1044776119403</v>
      </c>
    </row>
    <row r="61" spans="1:6" ht="15.75">
      <c r="A61" s="22">
        <v>60</v>
      </c>
      <c r="B61" s="22" t="s">
        <v>51</v>
      </c>
      <c r="C61" s="22" t="s">
        <v>151</v>
      </c>
      <c r="D61" s="22" t="s">
        <v>328</v>
      </c>
      <c r="E61" s="22" t="s">
        <v>334</v>
      </c>
      <c r="F61" s="24">
        <v>615.42996742671016</v>
      </c>
    </row>
    <row r="62" spans="1:6" ht="15.75">
      <c r="A62" s="22">
        <v>61</v>
      </c>
      <c r="B62" s="22" t="s">
        <v>51</v>
      </c>
      <c r="C62" s="22" t="s">
        <v>273</v>
      </c>
      <c r="D62" s="22" t="s">
        <v>327</v>
      </c>
      <c r="E62" s="22" t="s">
        <v>334</v>
      </c>
      <c r="F62" s="24">
        <v>611.84466019417482</v>
      </c>
    </row>
    <row r="63" spans="1:6" ht="15.75">
      <c r="A63" s="22">
        <v>62</v>
      </c>
      <c r="B63" s="22" t="s">
        <v>51</v>
      </c>
      <c r="C63" s="22" t="s">
        <v>276</v>
      </c>
      <c r="D63" s="22" t="s">
        <v>325</v>
      </c>
      <c r="E63" s="22" t="s">
        <v>334</v>
      </c>
      <c r="F63" s="24">
        <v>609.49180327868862</v>
      </c>
    </row>
    <row r="64" spans="1:6" ht="15.75">
      <c r="A64" s="22">
        <v>63</v>
      </c>
      <c r="B64" s="22" t="s">
        <v>51</v>
      </c>
      <c r="C64" s="22" t="s">
        <v>187</v>
      </c>
      <c r="D64" s="22" t="s">
        <v>330</v>
      </c>
      <c r="E64" s="22" t="s">
        <v>334</v>
      </c>
      <c r="F64" s="24">
        <v>608.92233009708741</v>
      </c>
    </row>
    <row r="65" spans="1:6" ht="15.75">
      <c r="A65" s="22">
        <v>64</v>
      </c>
      <c r="B65" s="22" t="s">
        <v>51</v>
      </c>
      <c r="C65" s="22" t="s">
        <v>153</v>
      </c>
      <c r="D65" s="22" t="s">
        <v>328</v>
      </c>
      <c r="E65" s="22" t="s">
        <v>334</v>
      </c>
      <c r="F65" s="24">
        <v>608.35504885993487</v>
      </c>
    </row>
    <row r="66" spans="1:6" ht="15.75">
      <c r="A66" s="22">
        <v>65</v>
      </c>
      <c r="B66" s="22" t="s">
        <v>51</v>
      </c>
      <c r="C66" s="22" t="s">
        <v>281</v>
      </c>
      <c r="D66" s="22" t="s">
        <v>324</v>
      </c>
      <c r="E66" s="22" t="s">
        <v>334</v>
      </c>
      <c r="F66" s="24">
        <v>604.58208955223881</v>
      </c>
    </row>
    <row r="67" spans="1:6" ht="15.75">
      <c r="A67" s="22">
        <v>66</v>
      </c>
      <c r="B67" s="22" t="s">
        <v>51</v>
      </c>
      <c r="C67" s="22" t="s">
        <v>155</v>
      </c>
      <c r="D67" s="22" t="s">
        <v>328</v>
      </c>
      <c r="E67" s="22" t="s">
        <v>334</v>
      </c>
      <c r="F67" s="24">
        <v>604.08955223880594</v>
      </c>
    </row>
    <row r="68" spans="1:6" ht="15.75">
      <c r="A68" s="22">
        <v>67</v>
      </c>
      <c r="B68" s="22" t="s">
        <v>51</v>
      </c>
      <c r="C68" s="22" t="s">
        <v>157</v>
      </c>
      <c r="D68" s="22" t="s">
        <v>331</v>
      </c>
      <c r="E68" s="22" t="s">
        <v>334</v>
      </c>
      <c r="F68" s="24">
        <v>601.01941747572823</v>
      </c>
    </row>
    <row r="69" spans="1:6" ht="15.75">
      <c r="A69" s="22">
        <v>68</v>
      </c>
      <c r="B69" s="22" t="s">
        <v>51</v>
      </c>
      <c r="C69" s="22" t="s">
        <v>159</v>
      </c>
      <c r="D69" s="22" t="s">
        <v>328</v>
      </c>
      <c r="E69" s="22" t="s">
        <v>334</v>
      </c>
      <c r="F69" s="24">
        <v>600.37704918032784</v>
      </c>
    </row>
    <row r="70" spans="1:6" ht="15.75">
      <c r="A70" s="22">
        <v>69</v>
      </c>
      <c r="B70" s="22" t="s">
        <v>51</v>
      </c>
      <c r="C70" s="22" t="s">
        <v>195</v>
      </c>
      <c r="D70" s="22" t="s">
        <v>332</v>
      </c>
      <c r="E70" s="22" t="s">
        <v>334</v>
      </c>
      <c r="F70" s="24">
        <v>600</v>
      </c>
    </row>
    <row r="71" spans="1:6" ht="15.75">
      <c r="A71" s="22">
        <v>70</v>
      </c>
      <c r="B71" s="22" t="s">
        <v>51</v>
      </c>
      <c r="C71" s="22" t="s">
        <v>161</v>
      </c>
      <c r="D71" s="22" t="s">
        <v>326</v>
      </c>
      <c r="E71" s="22" t="s">
        <v>334</v>
      </c>
      <c r="F71" s="24">
        <v>597.86407766990294</v>
      </c>
    </row>
    <row r="72" spans="1:6" ht="15.75">
      <c r="A72" s="22">
        <v>71</v>
      </c>
      <c r="B72" s="22" t="s">
        <v>51</v>
      </c>
      <c r="C72" s="22" t="s">
        <v>193</v>
      </c>
      <c r="D72" s="22" t="s">
        <v>333</v>
      </c>
      <c r="E72" s="22" t="s">
        <v>334</v>
      </c>
      <c r="F72" s="24">
        <v>590</v>
      </c>
    </row>
    <row r="73" spans="1:6" ht="15.75">
      <c r="A73" s="22">
        <v>72</v>
      </c>
      <c r="B73" s="22" t="s">
        <v>51</v>
      </c>
      <c r="C73" s="22" t="s">
        <v>163</v>
      </c>
      <c r="D73" s="22" t="s">
        <v>331</v>
      </c>
      <c r="E73" s="22" t="s">
        <v>334</v>
      </c>
      <c r="F73" s="24">
        <v>589.23300970873788</v>
      </c>
    </row>
    <row r="74" spans="1:6" ht="15.75">
      <c r="A74" s="22">
        <v>73</v>
      </c>
      <c r="B74" s="22" t="s">
        <v>51</v>
      </c>
      <c r="C74" s="22" t="s">
        <v>181</v>
      </c>
      <c r="D74" s="22" t="s">
        <v>329</v>
      </c>
      <c r="E74" s="22" t="s">
        <v>334</v>
      </c>
      <c r="F74" s="24">
        <v>584.91044776119406</v>
      </c>
    </row>
  </sheetData>
  <phoneticPr fontId="9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tabSelected="1" workbookViewId="0">
      <selection activeCell="D14" sqref="D14"/>
    </sheetView>
  </sheetViews>
  <sheetFormatPr defaultColWidth="9" defaultRowHeight="13.1"/>
  <cols>
    <col min="1" max="1" width="5.21875" customWidth="1"/>
    <col min="2" max="2" width="9.5546875" customWidth="1"/>
    <col min="4" max="4" width="26" customWidth="1"/>
    <col min="5" max="5" width="25" hidden="1" customWidth="1"/>
    <col min="6" max="6" width="14.33203125" style="26" customWidth="1"/>
  </cols>
  <sheetData>
    <row r="1" spans="1:6" ht="15.75">
      <c r="A1" s="2" t="s">
        <v>23</v>
      </c>
      <c r="B1" s="2" t="s">
        <v>24</v>
      </c>
      <c r="C1" s="2" t="s">
        <v>26</v>
      </c>
      <c r="D1" s="2" t="s">
        <v>27</v>
      </c>
      <c r="E1" s="2" t="s">
        <v>29</v>
      </c>
      <c r="F1" s="25" t="s">
        <v>30</v>
      </c>
    </row>
    <row r="2" spans="1:6" ht="15.75">
      <c r="A2" s="3">
        <v>1</v>
      </c>
      <c r="B2" s="3" t="s">
        <v>196</v>
      </c>
      <c r="C2" s="3" t="s">
        <v>204</v>
      </c>
      <c r="D2" s="3" t="s">
        <v>18</v>
      </c>
      <c r="E2" s="3" t="s">
        <v>335</v>
      </c>
      <c r="F2" s="23">
        <v>585.6328125</v>
      </c>
    </row>
    <row r="3" spans="1:6" ht="15.75">
      <c r="A3" s="3">
        <v>2</v>
      </c>
      <c r="B3" s="3" t="s">
        <v>196</v>
      </c>
      <c r="C3" s="3" t="s">
        <v>201</v>
      </c>
      <c r="D3" s="3" t="s">
        <v>18</v>
      </c>
      <c r="E3" s="3" t="s">
        <v>335</v>
      </c>
      <c r="F3" s="23">
        <v>582.390625</v>
      </c>
    </row>
    <row r="4" spans="1:6" ht="15.75">
      <c r="A4" s="3">
        <v>3</v>
      </c>
      <c r="B4" s="3" t="s">
        <v>196</v>
      </c>
      <c r="C4" s="3" t="s">
        <v>198</v>
      </c>
      <c r="D4" s="3" t="s">
        <v>18</v>
      </c>
      <c r="E4" s="3" t="s">
        <v>335</v>
      </c>
      <c r="F4" s="23">
        <v>575.1015625</v>
      </c>
    </row>
    <row r="5" spans="1:6" ht="15.75">
      <c r="A5" s="22">
        <v>4</v>
      </c>
      <c r="B5" s="22" t="s">
        <v>196</v>
      </c>
      <c r="C5" s="22" t="s">
        <v>222</v>
      </c>
      <c r="D5" s="22" t="s">
        <v>19</v>
      </c>
      <c r="E5" s="22" t="s">
        <v>335</v>
      </c>
      <c r="F5" s="24">
        <v>583.32998423955871</v>
      </c>
    </row>
    <row r="6" spans="1:6" ht="15.75">
      <c r="A6" s="22">
        <v>5</v>
      </c>
      <c r="B6" s="22" t="s">
        <v>196</v>
      </c>
      <c r="C6" s="22" t="s">
        <v>219</v>
      </c>
      <c r="D6" s="22" t="s">
        <v>19</v>
      </c>
      <c r="E6" s="22" t="s">
        <v>335</v>
      </c>
      <c r="F6" s="24">
        <v>581.875</v>
      </c>
    </row>
    <row r="7" spans="1:6" ht="15.75">
      <c r="A7" s="22">
        <v>6</v>
      </c>
      <c r="B7" s="22" t="s">
        <v>196</v>
      </c>
      <c r="C7" s="22" t="s">
        <v>216</v>
      </c>
      <c r="D7" s="22" t="s">
        <v>19</v>
      </c>
      <c r="E7" s="22" t="s">
        <v>335</v>
      </c>
      <c r="F7" s="24">
        <v>581.75</v>
      </c>
    </row>
    <row r="8" spans="1:6" ht="15.75">
      <c r="A8" s="22">
        <v>7</v>
      </c>
      <c r="B8" s="22" t="s">
        <v>196</v>
      </c>
      <c r="C8" s="22" t="s">
        <v>213</v>
      </c>
      <c r="D8" s="22" t="s">
        <v>19</v>
      </c>
      <c r="E8" s="22" t="s">
        <v>335</v>
      </c>
      <c r="F8" s="24">
        <v>577.3125</v>
      </c>
    </row>
    <row r="9" spans="1:6" ht="15.75">
      <c r="A9" s="22">
        <v>8</v>
      </c>
      <c r="B9" s="22" t="s">
        <v>196</v>
      </c>
      <c r="C9" s="22" t="s">
        <v>210</v>
      </c>
      <c r="D9" s="22" t="s">
        <v>19</v>
      </c>
      <c r="E9" s="22" t="s">
        <v>335</v>
      </c>
      <c r="F9" s="24">
        <v>575.265625</v>
      </c>
    </row>
    <row r="10" spans="1:6" ht="15.75">
      <c r="A10" s="3">
        <v>9</v>
      </c>
      <c r="B10" s="3" t="s">
        <v>196</v>
      </c>
      <c r="C10" s="3" t="s">
        <v>228</v>
      </c>
      <c r="D10" s="3" t="s">
        <v>40</v>
      </c>
      <c r="E10" s="3" t="s">
        <v>335</v>
      </c>
      <c r="F10" s="23">
        <v>576</v>
      </c>
    </row>
    <row r="11" spans="1:6" ht="15.75">
      <c r="A11" s="22">
        <v>10</v>
      </c>
      <c r="B11" s="22" t="s">
        <v>355</v>
      </c>
      <c r="C11" s="22" t="s">
        <v>165</v>
      </c>
      <c r="D11" s="22" t="s">
        <v>326</v>
      </c>
      <c r="E11" s="22" t="s">
        <v>334</v>
      </c>
      <c r="F11" s="24">
        <v>584.81921824104234</v>
      </c>
    </row>
    <row r="12" spans="1:6" ht="15.75">
      <c r="A12" s="22">
        <v>11</v>
      </c>
      <c r="B12" s="22" t="s">
        <v>196</v>
      </c>
      <c r="C12" s="22" t="s">
        <v>183</v>
      </c>
      <c r="D12" s="22" t="s">
        <v>336</v>
      </c>
      <c r="E12" s="22" t="s">
        <v>339</v>
      </c>
      <c r="F12" s="24">
        <v>583.3925081433224</v>
      </c>
    </row>
    <row r="13" spans="1:6" ht="15.75">
      <c r="A13" s="22">
        <v>12</v>
      </c>
      <c r="B13" s="22" t="s">
        <v>196</v>
      </c>
      <c r="C13" s="22" t="s">
        <v>167</v>
      </c>
      <c r="D13" s="22" t="s">
        <v>337</v>
      </c>
      <c r="E13" s="22" t="s">
        <v>339</v>
      </c>
      <c r="F13" s="24">
        <v>581.09708737864071</v>
      </c>
    </row>
    <row r="14" spans="1:6" ht="15.75">
      <c r="A14" s="22">
        <v>13</v>
      </c>
      <c r="B14" s="22" t="s">
        <v>196</v>
      </c>
      <c r="C14" s="22" t="s">
        <v>317</v>
      </c>
      <c r="D14" s="22" t="s">
        <v>338</v>
      </c>
      <c r="E14" s="22" t="s">
        <v>339</v>
      </c>
      <c r="F14" s="24">
        <v>580.88059701492534</v>
      </c>
    </row>
    <row r="15" spans="1:6" ht="15.75">
      <c r="A15" s="22">
        <v>14</v>
      </c>
      <c r="B15" s="22" t="s">
        <v>196</v>
      </c>
      <c r="C15" s="22" t="s">
        <v>169</v>
      </c>
      <c r="D15" s="22" t="s">
        <v>337</v>
      </c>
      <c r="E15" s="22" t="s">
        <v>339</v>
      </c>
      <c r="F15" s="24">
        <v>580.88059701492534</v>
      </c>
    </row>
    <row r="16" spans="1:6" ht="15.75">
      <c r="A16" s="22">
        <v>15</v>
      </c>
      <c r="B16" s="22" t="s">
        <v>196</v>
      </c>
      <c r="C16" s="22" t="s">
        <v>171</v>
      </c>
      <c r="D16" s="22" t="s">
        <v>337</v>
      </c>
      <c r="E16" s="22" t="s">
        <v>339</v>
      </c>
      <c r="F16" s="24">
        <v>580.12621359223294</v>
      </c>
    </row>
    <row r="17" spans="1:6" ht="15.75">
      <c r="A17" s="22">
        <v>16</v>
      </c>
      <c r="B17" s="22" t="s">
        <v>196</v>
      </c>
      <c r="C17" s="22" t="s">
        <v>191</v>
      </c>
      <c r="D17" s="22" t="s">
        <v>338</v>
      </c>
      <c r="E17" s="22" t="s">
        <v>339</v>
      </c>
      <c r="F17" s="24">
        <v>578.18446601941741</v>
      </c>
    </row>
    <row r="18" spans="1:6" ht="15.75">
      <c r="A18" s="22">
        <v>17</v>
      </c>
      <c r="B18" s="22" t="s">
        <v>196</v>
      </c>
      <c r="C18" s="22" t="s">
        <v>320</v>
      </c>
      <c r="D18" s="22" t="s">
        <v>338</v>
      </c>
      <c r="E18" s="22" t="s">
        <v>339</v>
      </c>
      <c r="F18" s="24">
        <v>578.09836065573768</v>
      </c>
    </row>
    <row r="19" spans="1:6" ht="15.75">
      <c r="A19" s="22">
        <v>18</v>
      </c>
      <c r="B19" s="22" t="s">
        <v>196</v>
      </c>
      <c r="C19" s="22" t="s">
        <v>173</v>
      </c>
      <c r="D19" s="22" t="s">
        <v>337</v>
      </c>
      <c r="E19" s="22" t="s">
        <v>339</v>
      </c>
      <c r="F19" s="24">
        <v>578.07166123778507</v>
      </c>
    </row>
    <row r="20" spans="1:6" ht="15.75">
      <c r="A20" s="22">
        <v>19</v>
      </c>
      <c r="B20" s="22" t="s">
        <v>196</v>
      </c>
      <c r="C20" s="22" t="s">
        <v>185</v>
      </c>
      <c r="D20" s="22" t="s">
        <v>336</v>
      </c>
      <c r="E20" s="22" t="s">
        <v>339</v>
      </c>
      <c r="F20" s="24">
        <v>577.88059701492534</v>
      </c>
    </row>
    <row r="21" spans="1:6" ht="15.75">
      <c r="A21" s="22">
        <v>20</v>
      </c>
      <c r="B21" s="22" t="s">
        <v>196</v>
      </c>
      <c r="C21" s="22" t="s">
        <v>175</v>
      </c>
      <c r="D21" s="22" t="s">
        <v>337</v>
      </c>
      <c r="E21" s="22" t="s">
        <v>339</v>
      </c>
      <c r="F21" s="24">
        <v>577.49837133550488</v>
      </c>
    </row>
    <row r="22" spans="1:6" ht="15.75">
      <c r="A22" s="22">
        <v>21</v>
      </c>
      <c r="B22" s="22" t="s">
        <v>196</v>
      </c>
      <c r="C22" s="22" t="s">
        <v>177</v>
      </c>
      <c r="D22" s="22" t="s">
        <v>337</v>
      </c>
      <c r="E22" s="22" t="s">
        <v>339</v>
      </c>
      <c r="F22" s="24">
        <v>576.92537313432831</v>
      </c>
    </row>
    <row r="23" spans="1:6" ht="15.75">
      <c r="A23" s="22">
        <v>22</v>
      </c>
      <c r="B23" s="22" t="s">
        <v>196</v>
      </c>
      <c r="C23" s="22" t="s">
        <v>187</v>
      </c>
      <c r="D23" s="22" t="s">
        <v>336</v>
      </c>
      <c r="E23" s="22" t="s">
        <v>339</v>
      </c>
      <c r="F23" s="24">
        <v>576.44262295081967</v>
      </c>
    </row>
    <row r="24" spans="1:6" ht="15.75">
      <c r="A24" s="22">
        <v>23</v>
      </c>
      <c r="B24" s="22" t="s">
        <v>196</v>
      </c>
      <c r="C24" s="22" t="s">
        <v>189</v>
      </c>
      <c r="D24" s="22" t="s">
        <v>336</v>
      </c>
      <c r="E24" s="22" t="s">
        <v>339</v>
      </c>
      <c r="F24" s="24">
        <v>576.19417475728153</v>
      </c>
    </row>
    <row r="25" spans="1:6" ht="15.75">
      <c r="A25" s="22">
        <v>24</v>
      </c>
      <c r="B25" s="22" t="s">
        <v>196</v>
      </c>
      <c r="C25" s="22" t="s">
        <v>284</v>
      </c>
      <c r="D25" s="22" t="s">
        <v>337</v>
      </c>
      <c r="E25" s="22" t="s">
        <v>339</v>
      </c>
      <c r="F25" s="24">
        <v>570.67213114754099</v>
      </c>
    </row>
    <row r="26" spans="1:6" ht="15.75">
      <c r="A26" s="22">
        <v>25</v>
      </c>
      <c r="B26" s="22" t="s">
        <v>196</v>
      </c>
      <c r="C26" s="22" t="s">
        <v>308</v>
      </c>
      <c r="D26" s="22" t="s">
        <v>336</v>
      </c>
      <c r="E26" s="22" t="s">
        <v>339</v>
      </c>
      <c r="F26" s="24">
        <v>569.86885245901635</v>
      </c>
    </row>
    <row r="27" spans="1:6" ht="15.75">
      <c r="A27" s="22">
        <v>26</v>
      </c>
      <c r="B27" s="22" t="s">
        <v>196</v>
      </c>
      <c r="C27" s="22" t="s">
        <v>287</v>
      </c>
      <c r="D27" s="22" t="s">
        <v>337</v>
      </c>
      <c r="E27" s="22" t="s">
        <v>339</v>
      </c>
      <c r="F27" s="24">
        <v>569.37704918032784</v>
      </c>
    </row>
    <row r="28" spans="1:6" ht="15.75">
      <c r="A28" s="22">
        <v>27</v>
      </c>
      <c r="B28" s="22" t="s">
        <v>196</v>
      </c>
      <c r="C28" s="22" t="s">
        <v>290</v>
      </c>
      <c r="D28" s="22" t="s">
        <v>337</v>
      </c>
      <c r="E28" s="22" t="s">
        <v>339</v>
      </c>
      <c r="F28" s="24">
        <v>568.1650485436893</v>
      </c>
    </row>
    <row r="29" spans="1:6" ht="15.75">
      <c r="A29" s="22">
        <v>28</v>
      </c>
      <c r="B29" s="22" t="s">
        <v>196</v>
      </c>
      <c r="C29" s="22" t="s">
        <v>293</v>
      </c>
      <c r="D29" s="22" t="s">
        <v>337</v>
      </c>
      <c r="E29" s="22" t="s">
        <v>339</v>
      </c>
      <c r="F29" s="24">
        <v>562.85667752442998</v>
      </c>
    </row>
    <row r="30" spans="1:6" ht="15.75">
      <c r="A30" s="22">
        <v>29</v>
      </c>
      <c r="B30" s="22" t="s">
        <v>196</v>
      </c>
      <c r="C30" s="22" t="s">
        <v>311</v>
      </c>
      <c r="D30" s="22" t="s">
        <v>336</v>
      </c>
      <c r="E30" s="22" t="s">
        <v>339</v>
      </c>
      <c r="F30" s="24">
        <v>561</v>
      </c>
    </row>
    <row r="31" spans="1:6" ht="15.75">
      <c r="A31" s="22">
        <v>30</v>
      </c>
      <c r="B31" s="22" t="s">
        <v>196</v>
      </c>
      <c r="C31" s="22" t="s">
        <v>296</v>
      </c>
      <c r="D31" s="22" t="s">
        <v>337</v>
      </c>
      <c r="E31" s="22" t="s">
        <v>339</v>
      </c>
      <c r="F31" s="24">
        <v>560.35504885993487</v>
      </c>
    </row>
    <row r="32" spans="1:6" ht="15.75">
      <c r="A32" s="22">
        <v>31</v>
      </c>
      <c r="B32" s="22" t="s">
        <v>196</v>
      </c>
      <c r="C32" s="22" t="s">
        <v>314</v>
      </c>
      <c r="D32" s="22" t="s">
        <v>336</v>
      </c>
      <c r="E32" s="22" t="s">
        <v>339</v>
      </c>
      <c r="F32" s="24">
        <v>560.24271844660188</v>
      </c>
    </row>
    <row r="33" spans="1:6" ht="15.75">
      <c r="A33" s="22">
        <v>32</v>
      </c>
      <c r="B33" s="22" t="s">
        <v>196</v>
      </c>
      <c r="C33" s="22" t="s">
        <v>299</v>
      </c>
      <c r="D33" s="22" t="s">
        <v>337</v>
      </c>
      <c r="E33" s="22" t="s">
        <v>339</v>
      </c>
      <c r="F33" s="24">
        <v>558.49837133550488</v>
      </c>
    </row>
    <row r="34" spans="1:6" ht="15.75">
      <c r="A34" s="22">
        <v>33</v>
      </c>
      <c r="B34" s="22" t="s">
        <v>196</v>
      </c>
      <c r="C34" s="22" t="s">
        <v>302</v>
      </c>
      <c r="D34" s="22" t="s">
        <v>337</v>
      </c>
      <c r="E34" s="22" t="s">
        <v>339</v>
      </c>
      <c r="F34" s="24">
        <v>554</v>
      </c>
    </row>
    <row r="35" spans="1:6" ht="15.75">
      <c r="A35" s="22">
        <v>34</v>
      </c>
      <c r="B35" s="22" t="s">
        <v>196</v>
      </c>
      <c r="C35" s="22" t="s">
        <v>305</v>
      </c>
      <c r="D35" s="22" t="s">
        <v>337</v>
      </c>
      <c r="E35" s="22" t="s">
        <v>339</v>
      </c>
      <c r="F35" s="24">
        <v>547.62295081967216</v>
      </c>
    </row>
    <row r="36" spans="1:6" ht="15.75">
      <c r="A36" s="3">
        <v>35</v>
      </c>
      <c r="B36" s="3" t="s">
        <v>196</v>
      </c>
      <c r="C36" s="3" t="s">
        <v>242</v>
      </c>
      <c r="D36" s="3" t="s">
        <v>340</v>
      </c>
      <c r="E36" s="3" t="s">
        <v>341</v>
      </c>
      <c r="F36" s="23"/>
    </row>
    <row r="37" spans="1:6" ht="15.75">
      <c r="A37" s="3">
        <v>36</v>
      </c>
      <c r="B37" s="3" t="s">
        <v>196</v>
      </c>
      <c r="C37" s="3" t="s">
        <v>244</v>
      </c>
      <c r="D37" s="3" t="s">
        <v>340</v>
      </c>
      <c r="E37" s="3" t="s">
        <v>341</v>
      </c>
      <c r="F37" s="23"/>
    </row>
    <row r="38" spans="1:6" ht="15.75">
      <c r="A38" s="3">
        <v>37</v>
      </c>
      <c r="B38" s="3" t="s">
        <v>196</v>
      </c>
      <c r="C38" s="3" t="s">
        <v>234</v>
      </c>
      <c r="D38" s="3" t="s">
        <v>235</v>
      </c>
      <c r="E38" s="3" t="s">
        <v>341</v>
      </c>
      <c r="F38" s="23"/>
    </row>
    <row r="39" spans="1:6" ht="15.75">
      <c r="A39" s="3">
        <v>38</v>
      </c>
      <c r="B39" s="3" t="s">
        <v>196</v>
      </c>
      <c r="C39" s="3" t="s">
        <v>238</v>
      </c>
      <c r="D39" s="3" t="s">
        <v>235</v>
      </c>
      <c r="E39" s="3" t="s">
        <v>341</v>
      </c>
      <c r="F39" s="23"/>
    </row>
    <row r="40" spans="1:6" ht="15.75">
      <c r="A40" s="3">
        <v>39</v>
      </c>
      <c r="B40" s="3" t="s">
        <v>196</v>
      </c>
      <c r="C40" s="3" t="s">
        <v>240</v>
      </c>
      <c r="D40" s="3" t="s">
        <v>235</v>
      </c>
      <c r="E40" s="3" t="s">
        <v>341</v>
      </c>
      <c r="F40" s="23"/>
    </row>
    <row r="41" spans="1:6" ht="15.75">
      <c r="A41" s="3">
        <v>40</v>
      </c>
      <c r="B41" s="3" t="s">
        <v>196</v>
      </c>
      <c r="C41" s="3" t="s">
        <v>246</v>
      </c>
      <c r="D41" s="3" t="s">
        <v>342</v>
      </c>
      <c r="E41" s="3" t="s">
        <v>341</v>
      </c>
      <c r="F41" s="23"/>
    </row>
    <row r="42" spans="1:6" ht="15.75">
      <c r="A42" s="3">
        <v>41</v>
      </c>
      <c r="B42" s="3" t="s">
        <v>196</v>
      </c>
      <c r="C42" s="3" t="s">
        <v>248</v>
      </c>
      <c r="D42" s="3" t="s">
        <v>342</v>
      </c>
      <c r="E42" s="3" t="s">
        <v>341</v>
      </c>
      <c r="F42" s="23"/>
    </row>
    <row r="43" spans="1:6" ht="15.75">
      <c r="A43" s="3">
        <v>42</v>
      </c>
      <c r="B43" s="3" t="s">
        <v>196</v>
      </c>
      <c r="C43" s="3" t="s">
        <v>250</v>
      </c>
      <c r="D43" s="3" t="s">
        <v>342</v>
      </c>
      <c r="E43" s="3" t="s">
        <v>341</v>
      </c>
      <c r="F43" s="23"/>
    </row>
    <row r="44" spans="1:6" ht="15.75">
      <c r="A44" s="3">
        <v>43</v>
      </c>
      <c r="B44" s="3" t="s">
        <v>196</v>
      </c>
      <c r="C44" s="3" t="s">
        <v>252</v>
      </c>
      <c r="D44" s="3" t="s">
        <v>342</v>
      </c>
      <c r="E44" s="3" t="s">
        <v>341</v>
      </c>
      <c r="F44" s="23"/>
    </row>
    <row r="45" spans="1:6" ht="15.75">
      <c r="A45" s="3">
        <v>44</v>
      </c>
      <c r="B45" s="3" t="s">
        <v>196</v>
      </c>
      <c r="C45" s="3" t="s">
        <v>254</v>
      </c>
      <c r="D45" s="3" t="s">
        <v>340</v>
      </c>
      <c r="E45" s="3" t="s">
        <v>341</v>
      </c>
      <c r="F45" s="23"/>
    </row>
    <row r="46" spans="1:6" ht="15.75">
      <c r="A46" s="3">
        <v>45</v>
      </c>
      <c r="B46" s="3" t="s">
        <v>196</v>
      </c>
      <c r="C46" s="3" t="s">
        <v>256</v>
      </c>
      <c r="D46" s="3" t="s">
        <v>340</v>
      </c>
      <c r="E46" s="3" t="s">
        <v>341</v>
      </c>
      <c r="F46" s="23"/>
    </row>
  </sheetData>
  <phoneticPr fontId="9" type="noConversion"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按保研考研分配</vt:lpstr>
      <vt:lpstr>名额分配表</vt:lpstr>
      <vt:lpstr>各专业分配表</vt:lpstr>
      <vt:lpstr>硕士生总表</vt:lpstr>
      <vt:lpstr>考研总表</vt:lpstr>
      <vt:lpstr>具体分配表-一等奖学金</vt:lpstr>
      <vt:lpstr>具体分配表-二等奖</vt:lpstr>
      <vt:lpstr>具体分配表-三等奖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尚晓凡</dc:creator>
  <cp:lastModifiedBy>尚晓凡</cp:lastModifiedBy>
  <dcterms:created xsi:type="dcterms:W3CDTF">2014-09-19T09:27:00Z</dcterms:created>
  <dcterms:modified xsi:type="dcterms:W3CDTF">2015-04-20T15:35:15Z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2052-9.1.0.4994</vt:lpwstr>
  </property>
</Properties>
</file>